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esktop\Nueva carpeta (2)\"/>
    </mc:Choice>
  </mc:AlternateContent>
  <xr:revisionPtr revIDLastSave="0" documentId="13_ncr:1_{AD3196B1-83BE-4F62-BACD-AC78BD1DCF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27" i="1" l="1"/>
  <c r="Y28" i="1"/>
  <c r="Y29" i="1"/>
</calcChain>
</file>

<file path=xl/sharedStrings.xml><?xml version="1.0" encoding="utf-8"?>
<sst xmlns="http://schemas.openxmlformats.org/spreadsheetml/2006/main" count="173" uniqueCount="108">
  <si>
    <t xml:space="preserve">Matriz de Indicadores de Resultados </t>
  </si>
  <si>
    <t xml:space="preserve">Datos de identificación </t>
  </si>
  <si>
    <t>Dirección Responsable</t>
  </si>
  <si>
    <t>Sistema para el Desarrollo Integral de la Familia del Municipio de Tonalá, Jalisco</t>
  </si>
  <si>
    <t xml:space="preserve">Áreas Involucradas </t>
  </si>
  <si>
    <t xml:space="preserve">Meta General </t>
  </si>
  <si>
    <t>Monto Presupuestario/ Recurso Asignado</t>
  </si>
  <si>
    <t>Eje</t>
  </si>
  <si>
    <t>Objetivo</t>
  </si>
  <si>
    <t>Estrategia</t>
  </si>
  <si>
    <t xml:space="preserve">Líneas de Acción </t>
  </si>
  <si>
    <t>Contribución a los fines del Plan Estatal de Desarrollo</t>
  </si>
  <si>
    <t xml:space="preserve">Resumen Narrativo </t>
  </si>
  <si>
    <t>Indicadores</t>
  </si>
  <si>
    <t xml:space="preserve">Medios de verificación </t>
  </si>
  <si>
    <t xml:space="preserve">Supuestos </t>
  </si>
  <si>
    <t>Meta Anual Programada</t>
  </si>
  <si>
    <t xml:space="preserve">Avances cualitativos </t>
  </si>
  <si>
    <t>Meta Lograda</t>
  </si>
  <si>
    <t xml:space="preserve">Estatus del indicador </t>
  </si>
  <si>
    <t xml:space="preserve">Nombre del indicador </t>
  </si>
  <si>
    <t>Definición</t>
  </si>
  <si>
    <t xml:space="preserve">Método de cálculo </t>
  </si>
  <si>
    <t xml:space="preserve">Tipo de indicador </t>
  </si>
  <si>
    <t xml:space="preserve">Dimensión </t>
  </si>
  <si>
    <t xml:space="preserve">Sentido del indicador </t>
  </si>
  <si>
    <t>Unidad de Medida</t>
  </si>
  <si>
    <t xml:space="preserve">Frecuencia de Medición </t>
  </si>
  <si>
    <t>Enero</t>
  </si>
  <si>
    <t>Febrero</t>
  </si>
  <si>
    <t xml:space="preserve">Marzo </t>
  </si>
  <si>
    <t>Abril</t>
  </si>
  <si>
    <t xml:space="preserve">Mayo </t>
  </si>
  <si>
    <t xml:space="preserve">Junio </t>
  </si>
  <si>
    <t xml:space="preserve">Julio </t>
  </si>
  <si>
    <t xml:space="preserve">Agosto </t>
  </si>
  <si>
    <t>Septiembre</t>
  </si>
  <si>
    <t>Octubre</t>
  </si>
  <si>
    <t>Noviembre</t>
  </si>
  <si>
    <t xml:space="preserve">Diciembre </t>
  </si>
  <si>
    <t>Fin</t>
  </si>
  <si>
    <t>Propósito</t>
  </si>
  <si>
    <t>Componente 1</t>
  </si>
  <si>
    <t>Actividad 1.1</t>
  </si>
  <si>
    <t>Acrividad 1.2</t>
  </si>
  <si>
    <t>Actividad 1.3</t>
  </si>
  <si>
    <t>Actividad 1.4</t>
  </si>
  <si>
    <t>Alineación al Plan Municipal de Desarrollo y Gobernanza 2024-2027</t>
  </si>
  <si>
    <t>Fecha de Actualización</t>
  </si>
  <si>
    <t>Unidad de Atencion a la Violencia Familiar (UAVIFAM) del Sistema para el Desarrollo Integral de la Familia del Municipio de Tonalá, Jalisco.</t>
  </si>
  <si>
    <t>Prevencion, atención, investigación y asesoría en casos de Violencia Familiar.</t>
  </si>
  <si>
    <t>Realizacion de acciones de prevencion y atencioDiseñar e implementar programas y acciones que impulsen la prevencion y atencion de casos de violencia familiar.</t>
  </si>
  <si>
    <t>Realizacion de acciones de prevencion y atencion con la finalidad de erradicar las violencias en el entorno familiar.</t>
  </si>
  <si>
    <t>Implementar programas y acciones que impulsen la prevencion y atencion de casos de violencia familiar, con la finalidad de erradicar las violencias en el entorno familiar.</t>
  </si>
  <si>
    <t>Erradicar las violencias en el entorno familiar.</t>
  </si>
  <si>
    <t>Contribuir a disminuir la violencia familiar, mediante atenciones multidisciplinarias a las víctimas; brindando apoyo institucional, con alternativas y estrategias generando así espacios más sanos para las familias del Municipio.</t>
  </si>
  <si>
    <t>Los niños, niñas, adolescentes, hombres y mujeres, así como personas de la tercera edad; reciben atención integral, especializada y con perspectiva de género, incrementando la igualdad de género entre los habitantesdel municipio a través de acciones de prevención para disminuir de la violencia familiar con estilos de vida promotores de la no violencia.</t>
  </si>
  <si>
    <t xml:space="preserve">Casos de personas receptoras y/o generadoras de violencia atendidas en la Unidad de Atención a la Violencia familiar. </t>
  </si>
  <si>
    <t>De todas las personas que soliciten servicios de este indicador mostrará el porcentaje de personas que se les abrió expediente, en el año y recibieron servicios.</t>
  </si>
  <si>
    <t>Porcentaje de personas atendidas a través de UAVIFAM</t>
  </si>
  <si>
    <t>Entrevistas iniciales a personas víctimas de violencia familiar a través del área de Trabajo social de la UAVIFAM.</t>
  </si>
  <si>
    <t>Terapias de psicología a personas víctimas de violencia familiar a través del área de Psicología de la UAVIFAM</t>
  </si>
  <si>
    <t>Asesorías jurídicas a personas víctimas de violencia familiar a través del área de Jurídico de la UAVIFAM</t>
  </si>
  <si>
    <t xml:space="preserve">canalizaciones en casos con factores de riesgo, brindados por medio del equipo de UAVIFAM a la PPNA, Centro de Justicia para las Mujeres o directamente al MP correspondiente </t>
  </si>
  <si>
    <t>Con el objetivo de intensificar la conciencia respecto a la violencia familiar, este indicador mostrará el cumplimiento en la realización de acciones en contra de la violencia dentro de las familias.</t>
  </si>
  <si>
    <t>Mide le porcentaje de personas de casos de personas generadoras/receptoras.</t>
  </si>
  <si>
    <t>De todas las entrevistas iniciales solicitadas al área de Trabajo social, este indicador mostrará el porcentaje de entrevistas realizadas.</t>
  </si>
  <si>
    <t>De todas las terapias Psicológicas solicitadas, este indicador mostrará el Porcentaje de todas las Terapias Psicológicas realizadas por el área de Psicológica a usuarias de la UAVIFAM</t>
  </si>
  <si>
    <t xml:space="preserve">De todos los servicios de jurídicos solicitados al área Legal de la UAVIFAM, este indicador mostrará el porcentaje de asesorías jurídicas. </t>
  </si>
  <si>
    <t>De todos los acompañamientos requeridos por los usuarios de la UAVIFAM, este porcentaje indicara el número de acompañamientos realizados.</t>
  </si>
  <si>
    <t>Tramite y gestión de Registros extemporáneos a niños, niñas, adolescentes, hombres, mujeres y personas de la tercera edad.</t>
  </si>
  <si>
    <t>Tramite de divorcios por mutuo consentimiento, en apoyo al interés superior de la niñez entablando convenios de custodia, pensiona alimenticia y patria potestad.</t>
  </si>
  <si>
    <t>Seguimiento de casos por parte del área de Trabajo Social con el fin de gestionar acciones y apoyos asistenciales necesarios</t>
  </si>
  <si>
    <t>De todos los usuarios que acuden a nuestra unidad por asesoría jurídica y para apertura de expedientes, este porcentaje mostrara la cantidad de niños, niñas, adolescentes, hombres, mujeres y personas de la tercera edad, que se les brindo apoyo para obtener su acta de nacimiento.</t>
  </si>
  <si>
    <t>De todos usuarios que se presentaron a asesorías este porcentaje indicara el número de convenios de custodia y pensiona alimenticia que se presentaron</t>
  </si>
  <si>
    <t>casos solicitados, este indicador mostrará la cantidad de seguimientos brindados a los mismos.</t>
  </si>
  <si>
    <t>Eficacia</t>
  </si>
  <si>
    <t>Aceptación y recibimiento de las personas informadas</t>
  </si>
  <si>
    <t>Voluntad de las personas para acudir a las atenciones multidisciplinarias</t>
  </si>
  <si>
    <t>(Porcentaje de personas atendidas a través de UAVIFAM) / (Total de atenciones por la UAVIFAM) X100</t>
  </si>
  <si>
    <t>Actividad 1.7</t>
  </si>
  <si>
    <t>Actividad 1.6</t>
  </si>
  <si>
    <t>Estratégico</t>
  </si>
  <si>
    <t>Personas</t>
  </si>
  <si>
    <t>Anual</t>
  </si>
  <si>
    <t>Base de datos, registro en plataforma MISVI</t>
  </si>
  <si>
    <t xml:space="preserve"> de expedientes atendidos con las acciones promocionales implementadas sobre la No Violencia</t>
  </si>
  <si>
    <t xml:space="preserve">Ascendente </t>
  </si>
  <si>
    <t>Ascendente</t>
  </si>
  <si>
    <t>Expediente</t>
  </si>
  <si>
    <t>Registro en plataforma MISVI</t>
  </si>
  <si>
    <t>Se mantiene la prioridad temas de violencia Familiar, brindando asesoria legal en general.</t>
  </si>
  <si>
    <t>Se mantiene la prioridad en temas de prevención de la violencia familiar se abre un Expediente por caso de Violencia Familiar.</t>
  </si>
  <si>
    <t>Porcentaje de casos de violencia familiar atendidos.</t>
  </si>
  <si>
    <t>Una correcta planeación de atenciones del equipo interdiciplinario.</t>
  </si>
  <si>
    <t>Voluntad de las personas para acudir a las atenciones y/o sesiones Psicologicas</t>
  </si>
  <si>
    <t>personas</t>
  </si>
  <si>
    <t>Semanales</t>
  </si>
  <si>
    <t>Porcentaje de acompañamientos brindados por el área de Jurídico de la UAVIFAM</t>
  </si>
  <si>
    <t>Porcentaje de registros extemporáneos a población Tonaltecas</t>
  </si>
  <si>
    <r>
      <t xml:space="preserve">   </t>
    </r>
    <r>
      <rPr>
        <sz val="12"/>
        <rFont val="Calibri"/>
        <family val="2"/>
        <scheme val="minor"/>
      </rPr>
      <t>Municipal/Estatal</t>
    </r>
  </si>
  <si>
    <t>Base de datos</t>
  </si>
  <si>
    <t>E xpedientes Judiciales</t>
  </si>
  <si>
    <t>personas que acuden para apoyo de registros extemporáneos a población Tonaltecas</t>
  </si>
  <si>
    <t>Actividad  1.5</t>
  </si>
  <si>
    <t xml:space="preserve">Seguimiento de casos por parte del área de Trabajo Social con el fin de gestionar acciones y apoyos asistenciales necesarios      </t>
  </si>
  <si>
    <t>111,70%</t>
  </si>
  <si>
    <t>01/01/2026 - 30/06/2026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</si>
</sst>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5" xfId="0" applyFont="1" applyBorder="1" applyAlignment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5" xfId="0" applyFont="1" applyBorder="1"/>
    <xf numFmtId="0" fontId="0" fillId="0" borderId="0" xfId="0" applyFont="1"/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3" borderId="0" xfId="0" applyFill="1"/>
    <xf numFmtId="0" fontId="1" fillId="3" borderId="26" xfId="0" applyFont="1" applyFill="1" applyBorder="1" applyAlignment="1">
      <alignment horizontal="center" vertical="center"/>
    </xf>
    <xf numFmtId="0" fontId="0" fillId="2" borderId="0" xfId="0" applyFont="1" applyFill="1"/>
    <xf numFmtId="0" fontId="7" fillId="2" borderId="44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3" fontId="0" fillId="0" borderId="26" xfId="0" applyNumberFormat="1" applyFont="1" applyBorder="1" applyAlignment="1">
      <alignment horizontal="center" vertical="center"/>
    </xf>
    <xf numFmtId="0" fontId="0" fillId="0" borderId="26" xfId="0" applyNumberFormat="1" applyFont="1" applyBorder="1" applyAlignment="1">
      <alignment horizontal="center" vertical="center"/>
    </xf>
    <xf numFmtId="0" fontId="0" fillId="0" borderId="26" xfId="0" applyNumberFormat="1" applyFont="1" applyBorder="1" applyAlignment="1">
      <alignment horizontal="center" vertical="center" wrapText="1"/>
    </xf>
    <xf numFmtId="0" fontId="0" fillId="2" borderId="26" xfId="0" applyFont="1" applyFill="1" applyBorder="1" applyAlignment="1">
      <alignment vertical="center"/>
    </xf>
    <xf numFmtId="0" fontId="0" fillId="2" borderId="26" xfId="0" applyFont="1" applyFill="1" applyBorder="1" applyAlignment="1">
      <alignment horizontal="center" vertical="center"/>
    </xf>
    <xf numFmtId="0" fontId="5" fillId="0" borderId="0" xfId="0" applyFont="1" applyFill="1"/>
    <xf numFmtId="0" fontId="11" fillId="0" borderId="49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10" fontId="0" fillId="3" borderId="26" xfId="0" applyNumberFormat="1" applyFont="1" applyFill="1" applyBorder="1" applyAlignment="1">
      <alignment horizontal="center" vertical="center" wrapText="1"/>
    </xf>
    <xf numFmtId="3" fontId="13" fillId="3" borderId="26" xfId="0" applyNumberFormat="1" applyFont="1" applyFill="1" applyBorder="1" applyAlignment="1">
      <alignment horizontal="center" vertical="center"/>
    </xf>
    <xf numFmtId="10" fontId="14" fillId="3" borderId="26" xfId="0" applyNumberFormat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3" fontId="14" fillId="0" borderId="26" xfId="0" applyNumberFormat="1" applyFont="1" applyBorder="1" applyAlignment="1">
      <alignment horizontal="center" vertical="center" wrapText="1"/>
    </xf>
    <xf numFmtId="0" fontId="14" fillId="0" borderId="26" xfId="0" applyFont="1" applyBorder="1" applyAlignment="1">
      <alignment vertical="center"/>
    </xf>
    <xf numFmtId="0" fontId="14" fillId="2" borderId="26" xfId="0" applyFont="1" applyFill="1" applyBorder="1" applyAlignment="1">
      <alignment vertical="center"/>
    </xf>
    <xf numFmtId="0" fontId="14" fillId="0" borderId="26" xfId="0" applyNumberFormat="1" applyFont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15" fillId="0" borderId="26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5" fillId="2" borderId="26" xfId="0" applyFont="1" applyFill="1" applyBorder="1" applyAlignment="1">
      <alignment horizontal="center" vertical="center" wrapText="1"/>
    </xf>
    <xf numFmtId="3" fontId="14" fillId="0" borderId="26" xfId="0" applyNumberFormat="1" applyFont="1" applyBorder="1" applyAlignment="1">
      <alignment horizontal="center" vertical="center"/>
    </xf>
    <xf numFmtId="3" fontId="14" fillId="0" borderId="26" xfId="0" applyNumberFormat="1" applyFont="1" applyBorder="1" applyAlignment="1">
      <alignment vertical="center"/>
    </xf>
    <xf numFmtId="3" fontId="14" fillId="2" borderId="26" xfId="0" applyNumberFormat="1" applyFont="1" applyFill="1" applyBorder="1" applyAlignment="1">
      <alignment vertical="center"/>
    </xf>
    <xf numFmtId="0" fontId="5" fillId="2" borderId="11" xfId="0" applyFont="1" applyFill="1" applyBorder="1" applyAlignment="1"/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0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10" fillId="0" borderId="12" xfId="0" applyFont="1" applyBorder="1" applyAlignment="1"/>
    <xf numFmtId="0" fontId="9" fillId="0" borderId="13" xfId="0" applyFont="1" applyBorder="1" applyAlignment="1"/>
    <xf numFmtId="0" fontId="9" fillId="0" borderId="14" xfId="0" applyFont="1" applyBorder="1" applyAlignment="1"/>
    <xf numFmtId="14" fontId="10" fillId="0" borderId="12" xfId="0" applyNumberFormat="1" applyFont="1" applyBorder="1" applyAlignment="1">
      <alignment horizontal="left"/>
    </xf>
    <xf numFmtId="14" fontId="9" fillId="0" borderId="13" xfId="0" applyNumberFormat="1" applyFont="1" applyBorder="1" applyAlignment="1">
      <alignment horizontal="left"/>
    </xf>
    <xf numFmtId="14" fontId="9" fillId="0" borderId="14" xfId="0" applyNumberFormat="1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10" fontId="0" fillId="0" borderId="26" xfId="1" applyNumberFormat="1" applyFont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43543</xdr:rowOff>
    </xdr:from>
    <xdr:to>
      <xdr:col>0</xdr:col>
      <xdr:colOff>1552575</xdr:colOff>
      <xdr:row>0</xdr:row>
      <xdr:rowOff>800100</xdr:rowOff>
    </xdr:to>
    <xdr:pic>
      <xdr:nvPicPr>
        <xdr:cNvPr id="2" name="1 Imagen" descr="C:\Users\pc1\Pictures\ayuntamiento\escudio de armas.png">
          <a:extLst>
            <a:ext uri="{FF2B5EF4-FFF2-40B4-BE49-F238E27FC236}">
              <a16:creationId xmlns:a16="http://schemas.microsoft.com/office/drawing/2014/main" id="{D0CB5E14-6C7B-4F1E-9B04-30074EB6330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43543"/>
          <a:ext cx="800100" cy="756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0</xdr:rowOff>
    </xdr:from>
    <xdr:to>
      <xdr:col>0</xdr:col>
      <xdr:colOff>752476</xdr:colOff>
      <xdr:row>0</xdr:row>
      <xdr:rowOff>809624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AC37D3-F577-4074-B4AE-A902B35E7F36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0" t="1994" r="81206" b="80912"/>
        <a:stretch/>
      </xdr:blipFill>
      <xdr:spPr bwMode="auto">
        <a:xfrm>
          <a:off x="9526" y="0"/>
          <a:ext cx="742950" cy="8096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tabSelected="1" view="pageBreakPreview" topLeftCell="C1" zoomScale="40" zoomScaleNormal="40" zoomScaleSheetLayoutView="40" workbookViewId="0">
      <selection activeCell="G36" sqref="G36"/>
    </sheetView>
  </sheetViews>
  <sheetFormatPr baseColWidth="10" defaultRowHeight="15" x14ac:dyDescent="0.25"/>
  <cols>
    <col min="1" max="1" width="23.7109375" customWidth="1"/>
    <col min="2" max="2" width="36.140625" customWidth="1"/>
    <col min="3" max="3" width="50.28515625" customWidth="1"/>
    <col min="4" max="5" width="37.28515625" customWidth="1"/>
    <col min="6" max="7" width="17.28515625" customWidth="1"/>
    <col min="8" max="8" width="13.85546875" customWidth="1"/>
    <col min="9" max="10" width="15.85546875" customWidth="1"/>
    <col min="11" max="11" width="29.85546875" customWidth="1"/>
    <col min="12" max="12" width="38.5703125" customWidth="1"/>
    <col min="13" max="13" width="16.140625" customWidth="1"/>
    <col min="26" max="26" width="11.7109375" style="18" customWidth="1"/>
    <col min="27" max="27" width="13.85546875" style="18" customWidth="1"/>
  </cols>
  <sheetData>
    <row r="1" spans="1:28" ht="65.25" customHeight="1" thickBot="1" x14ac:dyDescent="0.3">
      <c r="A1" s="1" t="s">
        <v>0</v>
      </c>
      <c r="B1" s="62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4"/>
      <c r="AA1" s="20"/>
      <c r="AB1" s="11"/>
    </row>
    <row r="2" spans="1:28" ht="15.7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20"/>
      <c r="AA2" s="20"/>
      <c r="AB2" s="11"/>
    </row>
    <row r="3" spans="1:28" s="2" customFormat="1" ht="18" customHeight="1" thickBot="1" x14ac:dyDescent="0.3">
      <c r="A3" s="65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</row>
    <row r="4" spans="1:28" s="2" customFormat="1" ht="18" customHeight="1" x14ac:dyDescent="0.25">
      <c r="A4" s="3" t="s">
        <v>2</v>
      </c>
      <c r="B4" s="68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70"/>
    </row>
    <row r="5" spans="1:28" s="2" customFormat="1" ht="18" customHeight="1" x14ac:dyDescent="0.25">
      <c r="A5" s="4" t="s">
        <v>4</v>
      </c>
      <c r="B5" s="85" t="s">
        <v>49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7"/>
    </row>
    <row r="6" spans="1:28" s="2" customFormat="1" ht="18" customHeight="1" x14ac:dyDescent="0.25">
      <c r="A6" s="56" t="s">
        <v>48</v>
      </c>
      <c r="B6" s="88" t="s">
        <v>107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90"/>
    </row>
    <row r="7" spans="1:28" s="2" customFormat="1" ht="18" customHeight="1" thickBot="1" x14ac:dyDescent="0.3">
      <c r="A7" s="5" t="s">
        <v>5</v>
      </c>
      <c r="B7" s="71" t="s">
        <v>53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3"/>
    </row>
    <row r="8" spans="1:28" s="2" customFormat="1" ht="18" customHeight="1" thickBot="1" x14ac:dyDescent="0.3">
      <c r="A8" s="6" t="s">
        <v>6</v>
      </c>
      <c r="B8" s="7"/>
      <c r="C8" s="74" t="s">
        <v>100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6"/>
    </row>
    <row r="9" spans="1:28" s="2" customFormat="1" ht="18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</row>
    <row r="10" spans="1:28" s="2" customFormat="1" ht="18" customHeight="1" thickBot="1" x14ac:dyDescent="0.3">
      <c r="A10" s="78" t="s">
        <v>47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80"/>
    </row>
    <row r="11" spans="1:28" s="2" customFormat="1" ht="18" customHeight="1" x14ac:dyDescent="0.25">
      <c r="A11" s="8" t="s">
        <v>7</v>
      </c>
      <c r="B11" s="81" t="s">
        <v>52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3"/>
    </row>
    <row r="12" spans="1:28" s="2" customFormat="1" ht="18" customHeight="1" x14ac:dyDescent="0.25">
      <c r="A12" s="9" t="s">
        <v>8</v>
      </c>
      <c r="B12" s="59" t="s">
        <v>50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1"/>
    </row>
    <row r="13" spans="1:28" s="2" customFormat="1" ht="18" customHeight="1" x14ac:dyDescent="0.25">
      <c r="A13" s="9" t="s">
        <v>9</v>
      </c>
      <c r="B13" s="59" t="s">
        <v>51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1"/>
    </row>
    <row r="14" spans="1:28" s="2" customFormat="1" ht="18" customHeight="1" thickBot="1" x14ac:dyDescent="0.3">
      <c r="A14" s="10" t="s">
        <v>10</v>
      </c>
      <c r="B14" s="84" t="s">
        <v>53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1"/>
    </row>
    <row r="15" spans="1:28" s="2" customFormat="1" ht="18" customHeight="1" x14ac:dyDescent="0.25">
      <c r="A15" s="57" t="s">
        <v>11</v>
      </c>
      <c r="B15" s="58"/>
      <c r="C15" s="59" t="s">
        <v>54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1"/>
    </row>
    <row r="16" spans="1:28" s="2" customFormat="1" ht="18" customHeight="1" thickBot="1" x14ac:dyDescent="0.3">
      <c r="A16" s="91"/>
      <c r="B16" s="92"/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5"/>
    </row>
    <row r="17" spans="1:28" s="2" customFormat="1" ht="16.5" thickBot="1" x14ac:dyDescent="0.3">
      <c r="Z17" s="37"/>
      <c r="AA17" s="37"/>
    </row>
    <row r="18" spans="1:28" s="11" customFormat="1" ht="31.5" customHeight="1" thickBot="1" x14ac:dyDescent="0.3">
      <c r="A18" s="96" t="s">
        <v>12</v>
      </c>
      <c r="B18" s="97"/>
      <c r="C18" s="100" t="s">
        <v>13</v>
      </c>
      <c r="D18" s="101"/>
      <c r="E18" s="101"/>
      <c r="F18" s="101"/>
      <c r="G18" s="101"/>
      <c r="H18" s="101"/>
      <c r="I18" s="102"/>
      <c r="J18" s="103"/>
      <c r="K18" s="104" t="s">
        <v>14</v>
      </c>
      <c r="L18" s="106" t="s">
        <v>15</v>
      </c>
      <c r="M18" s="108" t="s">
        <v>16</v>
      </c>
      <c r="N18" s="110" t="s">
        <v>17</v>
      </c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2" t="s">
        <v>18</v>
      </c>
      <c r="AA18" s="112" t="s">
        <v>19</v>
      </c>
    </row>
    <row r="19" spans="1:28" s="11" customFormat="1" ht="30.75" thickBot="1" x14ac:dyDescent="0.3">
      <c r="A19" s="98"/>
      <c r="B19" s="99"/>
      <c r="C19" s="12" t="s">
        <v>20</v>
      </c>
      <c r="D19" s="13" t="s">
        <v>21</v>
      </c>
      <c r="E19" s="13" t="s">
        <v>22</v>
      </c>
      <c r="F19" s="14" t="s">
        <v>23</v>
      </c>
      <c r="G19" s="15" t="s">
        <v>24</v>
      </c>
      <c r="H19" s="14" t="s">
        <v>25</v>
      </c>
      <c r="I19" s="16" t="s">
        <v>26</v>
      </c>
      <c r="J19" s="17" t="s">
        <v>27</v>
      </c>
      <c r="K19" s="105"/>
      <c r="L19" s="107"/>
      <c r="M19" s="109"/>
      <c r="N19" s="28" t="s">
        <v>28</v>
      </c>
      <c r="O19" s="15" t="s">
        <v>29</v>
      </c>
      <c r="P19" s="15" t="s">
        <v>30</v>
      </c>
      <c r="Q19" s="15" t="s">
        <v>31</v>
      </c>
      <c r="R19" s="15" t="s">
        <v>32</v>
      </c>
      <c r="S19" s="15" t="s">
        <v>33</v>
      </c>
      <c r="T19" s="15" t="s">
        <v>34</v>
      </c>
      <c r="U19" s="15" t="s">
        <v>35</v>
      </c>
      <c r="V19" s="15" t="s">
        <v>36</v>
      </c>
      <c r="W19" s="15" t="s">
        <v>37</v>
      </c>
      <c r="X19" s="15" t="s">
        <v>38</v>
      </c>
      <c r="Y19" s="29" t="s">
        <v>39</v>
      </c>
      <c r="Z19" s="113"/>
      <c r="AA19" s="113"/>
    </row>
    <row r="20" spans="1:28" ht="117" customHeight="1" x14ac:dyDescent="0.25">
      <c r="A20" s="21" t="s">
        <v>40</v>
      </c>
      <c r="B20" s="22" t="s">
        <v>55</v>
      </c>
      <c r="C20" s="23" t="s">
        <v>58</v>
      </c>
      <c r="D20" s="23" t="s">
        <v>59</v>
      </c>
      <c r="E20" s="23" t="s">
        <v>79</v>
      </c>
      <c r="F20" s="23" t="s">
        <v>82</v>
      </c>
      <c r="G20" s="24" t="s">
        <v>76</v>
      </c>
      <c r="H20" s="23" t="s">
        <v>87</v>
      </c>
      <c r="I20" s="23" t="s">
        <v>83</v>
      </c>
      <c r="J20" s="23" t="s">
        <v>84</v>
      </c>
      <c r="K20" s="23" t="s">
        <v>85</v>
      </c>
      <c r="L20" s="23" t="s">
        <v>91</v>
      </c>
      <c r="M20" s="32">
        <v>3000</v>
      </c>
      <c r="N20" s="31">
        <v>396</v>
      </c>
      <c r="O20" s="31">
        <v>296</v>
      </c>
      <c r="P20" s="31">
        <v>432</v>
      </c>
      <c r="Q20" s="31">
        <v>291</v>
      </c>
      <c r="R20" s="31">
        <v>316</v>
      </c>
      <c r="S20" s="35">
        <v>350</v>
      </c>
      <c r="T20" s="31"/>
      <c r="U20" s="31"/>
      <c r="V20" s="31"/>
      <c r="W20" s="31"/>
      <c r="X20" s="31"/>
      <c r="Y20" s="114"/>
      <c r="Z20" s="41">
        <v>2081</v>
      </c>
      <c r="AA20" s="42">
        <v>0.69369999999999998</v>
      </c>
      <c r="AB20" s="11"/>
    </row>
    <row r="21" spans="1:28" ht="212.25" customHeight="1" x14ac:dyDescent="0.25">
      <c r="A21" s="25" t="s">
        <v>41</v>
      </c>
      <c r="B21" s="23" t="s">
        <v>56</v>
      </c>
      <c r="C21" s="22" t="s">
        <v>64</v>
      </c>
      <c r="D21" s="23" t="s">
        <v>86</v>
      </c>
      <c r="E21" s="23" t="s">
        <v>90</v>
      </c>
      <c r="F21" s="23" t="s">
        <v>82</v>
      </c>
      <c r="G21" s="24" t="s">
        <v>76</v>
      </c>
      <c r="H21" s="23" t="s">
        <v>88</v>
      </c>
      <c r="I21" s="23" t="s">
        <v>89</v>
      </c>
      <c r="J21" s="23" t="s">
        <v>84</v>
      </c>
      <c r="K21" s="23" t="s">
        <v>90</v>
      </c>
      <c r="L21" s="23" t="s">
        <v>92</v>
      </c>
      <c r="M21" s="32">
        <v>250</v>
      </c>
      <c r="N21" s="30">
        <v>18</v>
      </c>
      <c r="O21" s="30">
        <v>12</v>
      </c>
      <c r="P21" s="30">
        <v>27</v>
      </c>
      <c r="Q21" s="30">
        <v>7</v>
      </c>
      <c r="R21" s="30">
        <v>19</v>
      </c>
      <c r="S21" s="36">
        <v>29</v>
      </c>
      <c r="T21" s="30"/>
      <c r="U21" s="30"/>
      <c r="V21" s="30"/>
      <c r="W21" s="30"/>
      <c r="X21" s="30"/>
      <c r="Y21" s="114"/>
      <c r="Z21" s="19">
        <v>112</v>
      </c>
      <c r="AA21" s="40">
        <v>0.44800000000000001</v>
      </c>
      <c r="AB21" s="11"/>
    </row>
    <row r="22" spans="1:28" ht="148.5" customHeight="1" x14ac:dyDescent="0.25">
      <c r="A22" s="25" t="s">
        <v>42</v>
      </c>
      <c r="B22" s="23" t="s">
        <v>57</v>
      </c>
      <c r="C22" s="23" t="s">
        <v>65</v>
      </c>
      <c r="D22" s="23" t="s">
        <v>93</v>
      </c>
      <c r="E22" s="23" t="s">
        <v>90</v>
      </c>
      <c r="F22" s="23" t="s">
        <v>82</v>
      </c>
      <c r="G22" s="24" t="s">
        <v>76</v>
      </c>
      <c r="H22" s="23" t="s">
        <v>88</v>
      </c>
      <c r="I22" s="23" t="s">
        <v>89</v>
      </c>
      <c r="J22" s="23" t="s">
        <v>84</v>
      </c>
      <c r="K22" s="23" t="s">
        <v>90</v>
      </c>
      <c r="L22" s="23" t="s">
        <v>94</v>
      </c>
      <c r="M22" s="34">
        <v>250</v>
      </c>
      <c r="N22" s="31">
        <v>18</v>
      </c>
      <c r="O22" s="31">
        <v>12</v>
      </c>
      <c r="P22" s="31">
        <v>27</v>
      </c>
      <c r="Q22" s="31">
        <v>7</v>
      </c>
      <c r="R22" s="31">
        <v>19</v>
      </c>
      <c r="S22" s="35">
        <v>29</v>
      </c>
      <c r="T22" s="31"/>
      <c r="U22" s="31"/>
      <c r="V22" s="31"/>
      <c r="W22" s="31"/>
      <c r="X22" s="31"/>
      <c r="Y22" s="114"/>
      <c r="Z22" s="19">
        <v>112</v>
      </c>
      <c r="AA22" s="40">
        <v>0.44800000000000001</v>
      </c>
      <c r="AB22" s="11"/>
    </row>
    <row r="23" spans="1:28" ht="101.25" customHeight="1" thickBot="1" x14ac:dyDescent="0.3">
      <c r="A23" s="25" t="s">
        <v>43</v>
      </c>
      <c r="B23" s="26" t="s">
        <v>60</v>
      </c>
      <c r="C23" s="23" t="s">
        <v>66</v>
      </c>
      <c r="D23" s="23" t="s">
        <v>93</v>
      </c>
      <c r="E23" s="23" t="s">
        <v>90</v>
      </c>
      <c r="F23" s="23" t="s">
        <v>82</v>
      </c>
      <c r="G23" s="24" t="s">
        <v>76</v>
      </c>
      <c r="H23" s="23" t="s">
        <v>88</v>
      </c>
      <c r="I23" s="23" t="s">
        <v>89</v>
      </c>
      <c r="J23" s="23" t="s">
        <v>84</v>
      </c>
      <c r="K23" s="23" t="s">
        <v>90</v>
      </c>
      <c r="L23" s="23" t="s">
        <v>77</v>
      </c>
      <c r="M23" s="33">
        <v>250</v>
      </c>
      <c r="N23" s="31">
        <v>18</v>
      </c>
      <c r="O23" s="31">
        <v>12</v>
      </c>
      <c r="P23" s="31">
        <v>27</v>
      </c>
      <c r="Q23" s="31">
        <v>7</v>
      </c>
      <c r="R23" s="31">
        <v>19</v>
      </c>
      <c r="S23" s="35">
        <v>29</v>
      </c>
      <c r="T23" s="31"/>
      <c r="U23" s="31"/>
      <c r="V23" s="31"/>
      <c r="W23" s="31"/>
      <c r="X23" s="31"/>
      <c r="Y23" s="114"/>
      <c r="Z23" s="19">
        <v>112</v>
      </c>
      <c r="AA23" s="40">
        <v>0.44800000000000001</v>
      </c>
      <c r="AB23" s="11"/>
    </row>
    <row r="24" spans="1:28" ht="86.25" customHeight="1" thickBot="1" x14ac:dyDescent="0.3">
      <c r="A24" s="25" t="s">
        <v>44</v>
      </c>
      <c r="B24" s="22" t="s">
        <v>61</v>
      </c>
      <c r="C24" s="39" t="s">
        <v>67</v>
      </c>
      <c r="D24" s="24" t="s">
        <v>95</v>
      </c>
      <c r="E24" s="44" t="s">
        <v>85</v>
      </c>
      <c r="F24" s="43" t="s">
        <v>82</v>
      </c>
      <c r="G24" s="44" t="s">
        <v>76</v>
      </c>
      <c r="H24" s="43" t="s">
        <v>88</v>
      </c>
      <c r="I24" s="43" t="s">
        <v>96</v>
      </c>
      <c r="J24" s="43" t="s">
        <v>97</v>
      </c>
      <c r="K24" s="43" t="s">
        <v>85</v>
      </c>
      <c r="L24" s="52" t="s">
        <v>95</v>
      </c>
      <c r="M24" s="45">
        <v>1500</v>
      </c>
      <c r="N24" s="46">
        <v>222</v>
      </c>
      <c r="O24" s="46">
        <v>266</v>
      </c>
      <c r="P24" s="46">
        <v>180</v>
      </c>
      <c r="Q24" s="46">
        <v>220</v>
      </c>
      <c r="R24" s="46">
        <v>286</v>
      </c>
      <c r="S24" s="47">
        <v>334</v>
      </c>
      <c r="T24" s="46"/>
      <c r="U24" s="46"/>
      <c r="V24" s="46"/>
      <c r="W24" s="46"/>
      <c r="X24" s="46"/>
      <c r="Y24" s="114"/>
      <c r="Z24" s="41">
        <v>1518</v>
      </c>
      <c r="AA24" s="42">
        <v>1.012</v>
      </c>
      <c r="AB24" s="51"/>
    </row>
    <row r="25" spans="1:28" ht="93" customHeight="1" thickBot="1" x14ac:dyDescent="0.3">
      <c r="A25" s="25" t="s">
        <v>45</v>
      </c>
      <c r="B25" s="38" t="s">
        <v>62</v>
      </c>
      <c r="C25" s="22" t="s">
        <v>68</v>
      </c>
      <c r="D25" s="24" t="s">
        <v>68</v>
      </c>
      <c r="E25" s="24" t="s">
        <v>85</v>
      </c>
      <c r="F25" s="23" t="s">
        <v>82</v>
      </c>
      <c r="G25" s="24" t="s">
        <v>76</v>
      </c>
      <c r="H25" s="23" t="s">
        <v>88</v>
      </c>
      <c r="I25" s="23" t="s">
        <v>96</v>
      </c>
      <c r="J25" s="23" t="s">
        <v>97</v>
      </c>
      <c r="K25" s="43" t="s">
        <v>85</v>
      </c>
      <c r="L25" s="43" t="s">
        <v>68</v>
      </c>
      <c r="M25" s="53">
        <v>1000</v>
      </c>
      <c r="N25" s="54">
        <v>130</v>
      </c>
      <c r="O25" s="54">
        <v>152</v>
      </c>
      <c r="P25" s="54">
        <v>115</v>
      </c>
      <c r="Q25" s="54">
        <v>280</v>
      </c>
      <c r="R25" s="54">
        <v>263</v>
      </c>
      <c r="S25" s="55">
        <v>259</v>
      </c>
      <c r="T25" s="54"/>
      <c r="U25" s="54"/>
      <c r="V25" s="54"/>
      <c r="W25" s="54"/>
      <c r="X25" s="54"/>
      <c r="Y25" s="114"/>
      <c r="Z25" s="41">
        <v>1199</v>
      </c>
      <c r="AA25" s="42">
        <v>1.1990000000000001</v>
      </c>
      <c r="AB25" s="51"/>
    </row>
    <row r="26" spans="1:28" ht="83.25" customHeight="1" thickBot="1" x14ac:dyDescent="0.3">
      <c r="A26" s="25" t="s">
        <v>46</v>
      </c>
      <c r="B26" s="38" t="s">
        <v>63</v>
      </c>
      <c r="C26" s="22" t="s">
        <v>69</v>
      </c>
      <c r="D26" s="24" t="s">
        <v>98</v>
      </c>
      <c r="E26" s="24" t="s">
        <v>85</v>
      </c>
      <c r="F26" s="23" t="s">
        <v>82</v>
      </c>
      <c r="G26" s="24" t="s">
        <v>76</v>
      </c>
      <c r="H26" s="23" t="s">
        <v>88</v>
      </c>
      <c r="I26" s="43" t="s">
        <v>96</v>
      </c>
      <c r="J26" s="43" t="s">
        <v>97</v>
      </c>
      <c r="K26" s="43" t="s">
        <v>85</v>
      </c>
      <c r="L26" s="43" t="s">
        <v>78</v>
      </c>
      <c r="M26" s="50">
        <v>150</v>
      </c>
      <c r="N26" s="46">
        <v>14</v>
      </c>
      <c r="O26" s="46">
        <v>17</v>
      </c>
      <c r="P26" s="46">
        <v>12</v>
      </c>
      <c r="Q26" s="46">
        <v>6</v>
      </c>
      <c r="R26" s="46">
        <v>16</v>
      </c>
      <c r="S26" s="47">
        <v>24</v>
      </c>
      <c r="T26" s="46"/>
      <c r="U26" s="46"/>
      <c r="V26" s="46"/>
      <c r="W26" s="46"/>
      <c r="X26" s="46"/>
      <c r="Y26" s="114"/>
      <c r="Z26" s="49">
        <v>89</v>
      </c>
      <c r="AA26" s="42">
        <v>0.59330000000000005</v>
      </c>
      <c r="AB26" s="11"/>
    </row>
    <row r="27" spans="1:28" ht="231.75" customHeight="1" thickBot="1" x14ac:dyDescent="0.3">
      <c r="A27" s="27" t="s">
        <v>104</v>
      </c>
      <c r="B27" s="22" t="s">
        <v>70</v>
      </c>
      <c r="C27" s="22" t="s">
        <v>73</v>
      </c>
      <c r="D27" s="24" t="s">
        <v>99</v>
      </c>
      <c r="E27" s="24" t="s">
        <v>85</v>
      </c>
      <c r="F27" s="23" t="s">
        <v>82</v>
      </c>
      <c r="G27" s="44" t="s">
        <v>76</v>
      </c>
      <c r="H27" s="43" t="s">
        <v>88</v>
      </c>
      <c r="I27" s="43" t="s">
        <v>96</v>
      </c>
      <c r="J27" s="43" t="s">
        <v>97</v>
      </c>
      <c r="K27" s="43" t="s">
        <v>101</v>
      </c>
      <c r="L27" s="43" t="s">
        <v>103</v>
      </c>
      <c r="M27" s="50">
        <v>100</v>
      </c>
      <c r="N27" s="46">
        <v>4</v>
      </c>
      <c r="O27" s="46">
        <v>6</v>
      </c>
      <c r="P27" s="46">
        <v>5</v>
      </c>
      <c r="Q27" s="46">
        <v>2</v>
      </c>
      <c r="R27" s="46">
        <v>2</v>
      </c>
      <c r="S27" s="47">
        <v>5</v>
      </c>
      <c r="T27" s="46"/>
      <c r="U27" s="46"/>
      <c r="V27" s="46"/>
      <c r="W27" s="46"/>
      <c r="X27" s="46"/>
      <c r="Y27" s="114">
        <f t="shared" ref="Y27:Y29" si="0">Z27*1/M27</f>
        <v>0.24</v>
      </c>
      <c r="Z27" s="49">
        <v>24</v>
      </c>
      <c r="AA27" s="42">
        <v>0.24</v>
      </c>
      <c r="AB27" s="51"/>
    </row>
    <row r="28" spans="1:28" ht="75.75" customHeight="1" thickBot="1" x14ac:dyDescent="0.3">
      <c r="A28" s="25" t="s">
        <v>81</v>
      </c>
      <c r="B28" s="38" t="s">
        <v>71</v>
      </c>
      <c r="C28" s="23" t="s">
        <v>74</v>
      </c>
      <c r="D28" s="24" t="s">
        <v>71</v>
      </c>
      <c r="E28" s="24" t="s">
        <v>101</v>
      </c>
      <c r="F28" s="23" t="s">
        <v>82</v>
      </c>
      <c r="G28" s="24" t="s">
        <v>76</v>
      </c>
      <c r="H28" s="23" t="s">
        <v>88</v>
      </c>
      <c r="I28" s="23" t="s">
        <v>102</v>
      </c>
      <c r="J28" s="43" t="s">
        <v>97</v>
      </c>
      <c r="K28" s="43" t="s">
        <v>101</v>
      </c>
      <c r="L28" s="43" t="s">
        <v>71</v>
      </c>
      <c r="M28" s="48">
        <v>40</v>
      </c>
      <c r="N28" s="46">
        <v>4</v>
      </c>
      <c r="O28" s="46">
        <v>6</v>
      </c>
      <c r="P28" s="46">
        <v>4</v>
      </c>
      <c r="Q28" s="46">
        <v>3</v>
      </c>
      <c r="R28" s="46">
        <v>4</v>
      </c>
      <c r="S28" s="47">
        <v>1</v>
      </c>
      <c r="T28" s="46"/>
      <c r="U28" s="46"/>
      <c r="V28" s="46"/>
      <c r="W28" s="46"/>
      <c r="X28" s="46"/>
      <c r="Y28" s="114">
        <f t="shared" si="0"/>
        <v>0.55000000000000004</v>
      </c>
      <c r="Z28" s="49">
        <v>22</v>
      </c>
      <c r="AA28" s="42">
        <v>0.55000000000000004</v>
      </c>
      <c r="AB28" s="11"/>
    </row>
    <row r="29" spans="1:28" ht="79.5" customHeight="1" x14ac:dyDescent="0.25">
      <c r="A29" s="25" t="s">
        <v>80</v>
      </c>
      <c r="B29" s="22" t="s">
        <v>72</v>
      </c>
      <c r="C29" s="23" t="s">
        <v>75</v>
      </c>
      <c r="D29" s="24" t="s">
        <v>72</v>
      </c>
      <c r="E29" s="24" t="s">
        <v>85</v>
      </c>
      <c r="F29" s="43" t="s">
        <v>82</v>
      </c>
      <c r="G29" s="44" t="s">
        <v>76</v>
      </c>
      <c r="H29" s="43" t="s">
        <v>88</v>
      </c>
      <c r="I29" s="43" t="s">
        <v>96</v>
      </c>
      <c r="J29" s="43" t="s">
        <v>97</v>
      </c>
      <c r="K29" s="43" t="s">
        <v>85</v>
      </c>
      <c r="L29" s="43" t="s">
        <v>105</v>
      </c>
      <c r="M29" s="45">
        <v>1000</v>
      </c>
      <c r="N29" s="46">
        <v>112</v>
      </c>
      <c r="O29" s="46">
        <v>141</v>
      </c>
      <c r="P29" s="46">
        <v>104</v>
      </c>
      <c r="Q29" s="46">
        <v>208</v>
      </c>
      <c r="R29" s="46">
        <v>281</v>
      </c>
      <c r="S29" s="47">
        <v>271</v>
      </c>
      <c r="T29" s="46"/>
      <c r="U29" s="46"/>
      <c r="V29" s="46"/>
      <c r="W29" s="46"/>
      <c r="X29" s="46"/>
      <c r="Y29" s="114">
        <f t="shared" si="0"/>
        <v>1.117</v>
      </c>
      <c r="Z29" s="41">
        <v>1117</v>
      </c>
      <c r="AA29" s="42" t="s">
        <v>106</v>
      </c>
      <c r="AB29" s="11"/>
    </row>
  </sheetData>
  <mergeCells count="25">
    <mergeCell ref="A16:B16"/>
    <mergeCell ref="C16:AA16"/>
    <mergeCell ref="A18:B19"/>
    <mergeCell ref="C18:J18"/>
    <mergeCell ref="K18:K19"/>
    <mergeCell ref="L18:L19"/>
    <mergeCell ref="M18:M19"/>
    <mergeCell ref="N18:Y18"/>
    <mergeCell ref="Z18:Z19"/>
    <mergeCell ref="AA18:AA19"/>
    <mergeCell ref="A15:B15"/>
    <mergeCell ref="C15:AA15"/>
    <mergeCell ref="B1:Z1"/>
    <mergeCell ref="A3:AA3"/>
    <mergeCell ref="B4:AA4"/>
    <mergeCell ref="B7:AA7"/>
    <mergeCell ref="C8:AA8"/>
    <mergeCell ref="A9:AA9"/>
    <mergeCell ref="A10:AA10"/>
    <mergeCell ref="B11:AA11"/>
    <mergeCell ref="B12:AA12"/>
    <mergeCell ref="B13:AA13"/>
    <mergeCell ref="B14:AA14"/>
    <mergeCell ref="B5:AA5"/>
    <mergeCell ref="B6:AA6"/>
  </mergeCells>
  <pageMargins left="0.7" right="0.7" top="0.75" bottom="0.75" header="0.3" footer="0.3"/>
  <pageSetup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ADRIAN</cp:lastModifiedBy>
  <cp:lastPrinted>2026-07-09T16:00:07Z</cp:lastPrinted>
  <dcterms:created xsi:type="dcterms:W3CDTF">2021-04-22T18:59:11Z</dcterms:created>
  <dcterms:modified xsi:type="dcterms:W3CDTF">2026-07-09T16:00:10Z</dcterms:modified>
</cp:coreProperties>
</file>