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RANSPARENCIA\Desktop\MIR\"/>
    </mc:Choice>
  </mc:AlternateContent>
  <xr:revisionPtr revIDLastSave="0" documentId="13_ncr:1_{15F07C1C-53C2-415F-9606-1715C77054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2" i="1" l="1"/>
  <c r="R26" i="1"/>
  <c r="R28" i="1"/>
  <c r="Q24" i="1"/>
  <c r="R24" i="1" s="1"/>
  <c r="Q23" i="1"/>
  <c r="R23" i="1" s="1"/>
  <c r="Q22" i="1"/>
  <c r="Q21" i="1"/>
  <c r="R21" i="1" s="1"/>
  <c r="Q20" i="1"/>
  <c r="R20" i="1" s="1"/>
  <c r="Q28" i="1"/>
  <c r="Q27" i="1"/>
  <c r="R27" i="1" s="1"/>
  <c r="Q26" i="1"/>
  <c r="Q25" i="1"/>
  <c r="R25" i="1" s="1"/>
</calcChain>
</file>

<file path=xl/sharedStrings.xml><?xml version="1.0" encoding="utf-8"?>
<sst xmlns="http://schemas.openxmlformats.org/spreadsheetml/2006/main" count="152" uniqueCount="115">
  <si>
    <t xml:space="preserve">Matriz de Indicadores de Resultados </t>
  </si>
  <si>
    <t xml:space="preserve">Datos de identificación </t>
  </si>
  <si>
    <t>Dirección Responsable</t>
  </si>
  <si>
    <t>Sistema para el Desarrollo Integral de la Familia del Municipio de Tonalá, Jalisco</t>
  </si>
  <si>
    <t xml:space="preserve">Áreas Involucradas </t>
  </si>
  <si>
    <t>Cordinación de Centros  Desarrollo Comunitarios y Capacitación</t>
  </si>
  <si>
    <t xml:space="preserve">Meta General </t>
  </si>
  <si>
    <t>Implementar y promover acciones en materia de capacitación, educación, empleo,  emprendimiento,  asi como cada programa y beneficio de las diferentes áreas de DIF Tonalá.</t>
  </si>
  <si>
    <t xml:space="preserve">Monto Presupuestario/ Recurso Asignado </t>
  </si>
  <si>
    <t>Programación y presupuesto lo asigna</t>
  </si>
  <si>
    <t>Alineación al Plan Municipal de Desarrollo y Gobernanza 2018-2021</t>
  </si>
  <si>
    <t>Eje</t>
  </si>
  <si>
    <t>Construyendo Desarrollo Social y Combate a la Pobreza</t>
  </si>
  <si>
    <t>Objetivo</t>
  </si>
  <si>
    <t>Brindar herramientas para la vida y fortalecer la econopmia de las familias</t>
  </si>
  <si>
    <t>Estrategia</t>
  </si>
  <si>
    <t>Diseñas e implentar acciones para las  familias  de  Tonalá</t>
  </si>
  <si>
    <t xml:space="preserve">Líneas de Acción </t>
  </si>
  <si>
    <t>Ampliar la cobertura de Programa de Desayunadores Escolares en el Municipio</t>
  </si>
  <si>
    <t>Contribución a los fines del Plan Estatal de Desarrollo</t>
  </si>
  <si>
    <t>Desarrollo, economico y social</t>
  </si>
  <si>
    <t>Contribución a los fines de los Planes Sectoriales</t>
  </si>
  <si>
    <t>En razón de que el Plan Estatal de Gobernanza y Desarrollo de Jalisco se publicó en el Periódico Oficial "Estado de Jalisco" el 05 de septiembre de 2019, no se han generado los planes sectoriales correspondientes</t>
  </si>
  <si>
    <t xml:space="preserve">Resumen Narrativo </t>
  </si>
  <si>
    <t>Indicadores</t>
  </si>
  <si>
    <t xml:space="preserve">Medios de verificación </t>
  </si>
  <si>
    <t xml:space="preserve">Supuestos </t>
  </si>
  <si>
    <t>Meta Anual Programada</t>
  </si>
  <si>
    <t>Meta Lograda</t>
  </si>
  <si>
    <t xml:space="preserve">Estatus del indicador </t>
  </si>
  <si>
    <t xml:space="preserve">Nombre del indicador </t>
  </si>
  <si>
    <t>Definición</t>
  </si>
  <si>
    <t xml:space="preserve">Método de cálculo </t>
  </si>
  <si>
    <t xml:space="preserve">Tipo de indicador </t>
  </si>
  <si>
    <t xml:space="preserve">Dimensión </t>
  </si>
  <si>
    <t xml:space="preserve">Sentido del indicador </t>
  </si>
  <si>
    <t>Unidad de Medida</t>
  </si>
  <si>
    <t xml:space="preserve">Frecuencia de Medición </t>
  </si>
  <si>
    <t>ENERO</t>
  </si>
  <si>
    <t>FEBRERO</t>
  </si>
  <si>
    <t>MARZO</t>
  </si>
  <si>
    <t>Fin</t>
  </si>
  <si>
    <t>Implementar y promover acciones que favorezcan el desarrollo personal, laboral, profesional, y económico, en materia de capacitación, educación, empleo y emprendimiento de las familias de Tonalá asi como informar sobre los programas de DIF Tonalá a fin de fortalecer el desarrollo humano de las ciudadanas y ciudadanos de Tonalá.</t>
  </si>
  <si>
    <t>Proyectos dirigidos a las ciudadanas y ciudadanos del municipio de Tonalá, compuestos por cuatros ejes tematicos: capacitación, empleo, emprendimiento y desarrollo educativo.</t>
  </si>
  <si>
    <t>Numero de atenciones en los diferentes CDC y punto de atención del Sistema DIF Tonalá de forma trimestral.</t>
  </si>
  <si>
    <t xml:space="preserve">(Suma del numero de atenciones en cada centro y el total optenido por periodo mensual. </t>
  </si>
  <si>
    <t>Estratégico</t>
  </si>
  <si>
    <t>Eficacia</t>
  </si>
  <si>
    <t>Descendente</t>
  </si>
  <si>
    <t>Decimal</t>
  </si>
  <si>
    <t>Trimestral</t>
  </si>
  <si>
    <t>Sistematización de los resultados obtenidos de forma mensual.</t>
  </si>
  <si>
    <t>Las políticas públicas en el área de capacitación, educación, empleo y emprendimiento, así como la iniciativa privada.</t>
  </si>
  <si>
    <t>Propósito</t>
  </si>
  <si>
    <t>Favorecer con servicios y beneficios a los familias con la implemetación de capacitación, formación academica básica, empleo y emprendimiento así como promover los programas de las diferentes áreas de DIF Tonalá de forma permante y accesible a su comunidad.</t>
  </si>
  <si>
    <t>Campañas publicitarias, convocatorias, reuniones informativas, capacitaciones en centros DIF y comunidades así como registro de usuarios atendidos.</t>
  </si>
  <si>
    <t xml:space="preserve">Sesiones de difusion alrededor de las sedes del Sistema DIF Tonalá, asi como publicaciones en redes sociales </t>
  </si>
  <si>
    <t>(Numero de personas que mejoraron su percepción y disminuyeron su inseguridad alimentaria del muestreo de personas que reciben apoyo)</t>
  </si>
  <si>
    <t>Ascendente</t>
  </si>
  <si>
    <t>Publicaciones</t>
  </si>
  <si>
    <t xml:space="preserve">Publicidad en redes oficiales, listas de asistencia, integración de expedientes, evidencias fotograficas,  sistematización de informació e informes.               </t>
  </si>
  <si>
    <t>Las familias de Tonalá beneficiadas en con algunos de los servicios de DIF Tonalá especificamente capacitación, empleo y emprendimiento generándoles herramientas para la vida y fortaleciendo su economía familiar.</t>
  </si>
  <si>
    <t>Componente 1</t>
  </si>
  <si>
    <t xml:space="preserve">Capacitar a las familias a través de cursos y talleres </t>
  </si>
  <si>
    <t>Padrones de becados al 50% en cursos de CECATI, padrones de Becados al 100% en curos de CECATI, padrones de capacitaciones otorgadas, padrones de beneficiados con el programa 10- 14, padron de beneficiados con el programa PEC, catalogó de vacantes, padrón de instituciones educativas y catalogó de servicios de DIF Tonalá.</t>
  </si>
  <si>
    <t xml:space="preserve">Muestra total del numero de becas otorgadas a beneficiarios del Sistema DIF Tonalá. </t>
  </si>
  <si>
    <t>(Numero de beneficiarios de becas para la toma de talleres en los diferentes CECATIS en colaboracion con DIF Tonalá.</t>
  </si>
  <si>
    <t>Gestión</t>
  </si>
  <si>
    <t>Evidencias fisicas, copia de recibido por parte de las y los usuarios del Sistema DIF Tonalá</t>
  </si>
  <si>
    <t>Las familias de Tonalá contaran con capacitación, ofertas de empleo, apoyos educativos y de emprendimiento además de los servicios y beneficios de DIF Tonalá, desde su municipio.                         Las familias elevaran su calidad de vida y desarrollo ante las competencias de la sociedad.             Las familias fortalecerán su economía lllevando a práctica su empleo  o emprendimiento.</t>
  </si>
  <si>
    <t>Actividad 1.1</t>
  </si>
  <si>
    <t>Brindar capacitación a las familias Tonaltecas</t>
  </si>
  <si>
    <t>Cursos, talleres, clases master,  Seminarios, platicas, impartidos en sedes de DIF Tonalá, Delegaciones, comunidades del Municipio de Tonalá.</t>
  </si>
  <si>
    <t>Indica el número total de talleres, clases master, seminarios, platicas  otorgados.</t>
  </si>
  <si>
    <t xml:space="preserve">Padron de usuario/as alumna/os de cursos DIF </t>
  </si>
  <si>
    <t>Temas</t>
  </si>
  <si>
    <t>Reconocimientos y constancias entregadas, 3 clausuras de curso realizada, evidencias fotograficas, sistematización de información y expedientes de capacitados y receptores de beneficios o servicios.</t>
  </si>
  <si>
    <t>El Sistema DIF Tonalá gestiona la oferta de talleres a los ciudadanos para su capacitación.</t>
  </si>
  <si>
    <t>Actividad 1.2</t>
  </si>
  <si>
    <t xml:space="preserve">Entrega de BECAS CECATI  a las familias Tonaltecas y cualquier solicitante </t>
  </si>
  <si>
    <t>Becas con el 50% para capacitarse en los diferentes 8 CECATIS de zona metropolitana.</t>
  </si>
  <si>
    <t>Indica el numero total de ciudadadanos becados  por  DIF Tonalá</t>
  </si>
  <si>
    <t>Número de usuarios y usuarias becado/as</t>
  </si>
  <si>
    <t>Padrones</t>
  </si>
  <si>
    <t>Oficios de validación emitidos por el Sistema DIF Jalisco, en resguardo de la Unidad Responsable.</t>
  </si>
  <si>
    <t>Usuarios y usuarias becadas al 50% en talleres CECATI</t>
  </si>
  <si>
    <t>Actividad 2.1</t>
  </si>
  <si>
    <t>Realización de campañas para la obtención del certificado de primaria y secundaria.</t>
  </si>
  <si>
    <t>Convocatorias realizadas  a la ciudadania de Tonalá e interesados a obtener su certificaco de primaria o secundaria</t>
  </si>
  <si>
    <t>Muestra el número de campañas realizadas</t>
  </si>
  <si>
    <t>Evidencias de usuarios o usuarias atendiadas para realizar a acreditación del nivel de escoladidad solicitado por las y los mismos.</t>
  </si>
  <si>
    <t>Calendarios</t>
  </si>
  <si>
    <t>Calendarios y oficios de notificación del Sistema DIF a la comunidad de Tonalá</t>
  </si>
  <si>
    <t>El Sistema DIF Tonalá gestiona la oferta de escolarización a lo/as ciudadano/as para su capacitación.</t>
  </si>
  <si>
    <t>Actividad 2.2</t>
  </si>
  <si>
    <t>Promoción de vacantes  para las personas desempleadas de forma permanente en cada sede de DIF Tonalá</t>
  </si>
  <si>
    <t xml:space="preserve">Mantener vacantes disponibles en las sedes </t>
  </si>
  <si>
    <t>Indica el numero de vacantes disponibles que se promuevan en las diferentes sedes de DIF Tonalá</t>
  </si>
  <si>
    <t xml:space="preserve">Numero de usuarias y usuarios que solicitan empleo asi como su canalización a las diferentes empresas que colaboran con DIF Tonalá </t>
  </si>
  <si>
    <t>Ofertas de empleo y  comunicación constante con las empresas</t>
  </si>
  <si>
    <t>El Sistema DIF Tonalá gestiona la oferta de empleo a lo/as ciudadano/as para su capacitación.</t>
  </si>
  <si>
    <t>Actividad 3.1</t>
  </si>
  <si>
    <t>Realización de campañas para el fomento al  emprendimiento</t>
  </si>
  <si>
    <t>Convocatorias realizadas  a la ciudadania de Tonalá e interesados en capacitarse en materia de emprendimiento.</t>
  </si>
  <si>
    <t>Muestra el numero de convocatorias realizadas para la capacitación de  emprendimiento</t>
  </si>
  <si>
    <t xml:space="preserve">Número de calendarios que se generan para la capacitación de las y los usuarios egresado y no egresados de cursos DIF </t>
  </si>
  <si>
    <t>Calendarios y oficios de notificación al Sistema DIF Jalisco, en resguardo de la Unidad Responsable.</t>
  </si>
  <si>
    <t>Los proveedores cumplen con los tiempos de entrega de los insumos.</t>
  </si>
  <si>
    <t>Actividad 4.1</t>
  </si>
  <si>
    <t>Orientación sobre los programas de las diferentes áreas de DIF Tonalá</t>
  </si>
  <si>
    <t xml:space="preserve">Ferias de Servicios DIF Tonalá, Participación en jornadas de la paz y eventos varios </t>
  </si>
  <si>
    <t>Muestra el número de calendarios en que se presentan actividades de eventos para beneficio  y brindar información a la comunidad de Tonalá.</t>
  </si>
  <si>
    <t>Numero de Eventos varios</t>
  </si>
  <si>
    <t>Fecha de actualización</t>
  </si>
  <si>
    <t>DEL 01/01/2026 AL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</si>
</sst>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Fill="1" applyAlignment="1">
      <alignment vertical="center"/>
    </xf>
    <xf numFmtId="0" fontId="5" fillId="0" borderId="0" xfId="0" applyFont="1"/>
    <xf numFmtId="0" fontId="5" fillId="0" borderId="7" xfId="0" applyFont="1" applyBorder="1" applyAlignment="1"/>
    <xf numFmtId="0" fontId="5" fillId="0" borderId="11" xfId="0" applyFont="1" applyBorder="1" applyAlignment="1"/>
    <xf numFmtId="0" fontId="5" fillId="0" borderId="12" xfId="0" applyFont="1" applyBorder="1" applyAlignment="1"/>
    <xf numFmtId="0" fontId="5" fillId="0" borderId="13" xfId="0" applyFont="1" applyBorder="1" applyAlignment="1"/>
    <xf numFmtId="0" fontId="5" fillId="0" borderId="14" xfId="0" applyFont="1" applyBorder="1" applyAlignment="1"/>
    <xf numFmtId="0" fontId="5" fillId="0" borderId="15" xfId="0" applyFont="1" applyBorder="1" applyAlignment="1"/>
    <xf numFmtId="0" fontId="5" fillId="0" borderId="4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11" xfId="0" applyFont="1" applyBorder="1"/>
    <xf numFmtId="0" fontId="5" fillId="0" borderId="15" xfId="0" applyFont="1" applyBorder="1"/>
    <xf numFmtId="0" fontId="0" fillId="0" borderId="0" xfId="0" applyFont="1"/>
    <xf numFmtId="0" fontId="0" fillId="0" borderId="37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29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9" fontId="5" fillId="0" borderId="47" xfId="1" applyFont="1" applyBorder="1" applyAlignment="1">
      <alignment horizontal="center" vertical="center" wrapText="1"/>
    </xf>
    <xf numFmtId="0" fontId="5" fillId="0" borderId="16" xfId="0" applyFont="1" applyBorder="1" applyAlignme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43544</xdr:rowOff>
    </xdr:from>
    <xdr:to>
      <xdr:col>0</xdr:col>
      <xdr:colOff>1000125</xdr:colOff>
      <xdr:row>1</xdr:row>
      <xdr:rowOff>66676</xdr:rowOff>
    </xdr:to>
    <xdr:pic>
      <xdr:nvPicPr>
        <xdr:cNvPr id="2" name="1 Imagen" descr="C:\Users\pc1\Pictures\ayuntamiento\escudio de armas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43544"/>
          <a:ext cx="609600" cy="327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706204</xdr:colOff>
      <xdr:row>0</xdr:row>
      <xdr:rowOff>90148</xdr:rowOff>
    </xdr:from>
    <xdr:to>
      <xdr:col>17</xdr:col>
      <xdr:colOff>890132</xdr:colOff>
      <xdr:row>6</xdr:row>
      <xdr:rowOff>171110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43079" y="90148"/>
          <a:ext cx="964978" cy="7572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view="pageBreakPreview" zoomScale="25" zoomScaleNormal="70" zoomScaleSheetLayoutView="25" workbookViewId="0">
      <selection activeCell="A10" sqref="A10:R10"/>
    </sheetView>
  </sheetViews>
  <sheetFormatPr baseColWidth="10" defaultRowHeight="15" x14ac:dyDescent="0.25"/>
  <cols>
    <col min="1" max="1" width="23.7109375" customWidth="1"/>
    <col min="2" max="2" width="45.42578125" customWidth="1"/>
    <col min="3" max="3" width="54.7109375" customWidth="1"/>
    <col min="4" max="4" width="50.28515625" customWidth="1"/>
    <col min="5" max="5" width="42.7109375" customWidth="1"/>
    <col min="6" max="7" width="17.28515625" customWidth="1"/>
    <col min="8" max="8" width="15.140625" customWidth="1"/>
    <col min="9" max="9" width="13.85546875" customWidth="1"/>
    <col min="10" max="10" width="15.85546875" customWidth="1"/>
    <col min="11" max="11" width="39.7109375" customWidth="1"/>
    <col min="12" max="12" width="38.5703125" customWidth="1"/>
    <col min="13" max="13" width="16.140625" customWidth="1"/>
    <col min="17" max="17" width="11.7109375" customWidth="1"/>
    <col min="18" max="18" width="21.42578125" customWidth="1"/>
  </cols>
  <sheetData>
    <row r="1" spans="1:18" ht="24" thickBot="1" x14ac:dyDescent="0.3">
      <c r="A1" s="1" t="s">
        <v>0</v>
      </c>
      <c r="B1" s="65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7"/>
    </row>
    <row r="2" spans="1:18" ht="15.75" thickBot="1" x14ac:dyDescent="0.3"/>
    <row r="3" spans="1:18" s="2" customFormat="1" ht="16.5" thickBot="1" x14ac:dyDescent="0.3">
      <c r="A3" s="68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70"/>
    </row>
    <row r="4" spans="1:18" s="2" customFormat="1" ht="15.75" x14ac:dyDescent="0.25">
      <c r="A4" s="3" t="s">
        <v>2</v>
      </c>
      <c r="B4" s="71" t="s">
        <v>3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3"/>
    </row>
    <row r="5" spans="1:18" s="2" customFormat="1" ht="15.75" x14ac:dyDescent="0.25">
      <c r="A5" s="4" t="s">
        <v>4</v>
      </c>
      <c r="B5" s="5" t="s">
        <v>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</row>
    <row r="6" spans="1:18" s="2" customFormat="1" ht="15.75" x14ac:dyDescent="0.25">
      <c r="A6" s="8" t="s">
        <v>113</v>
      </c>
      <c r="B6" s="86" t="s">
        <v>114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/>
    </row>
    <row r="7" spans="1:18" s="2" customFormat="1" ht="16.5" thickBot="1" x14ac:dyDescent="0.3">
      <c r="A7" s="8" t="s">
        <v>6</v>
      </c>
      <c r="B7" s="74" t="s">
        <v>7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6"/>
    </row>
    <row r="8" spans="1:18" s="2" customFormat="1" ht="16.5" thickBot="1" x14ac:dyDescent="0.3">
      <c r="A8" s="9" t="s">
        <v>8</v>
      </c>
      <c r="B8" s="10"/>
      <c r="C8" s="33" t="s">
        <v>9</v>
      </c>
      <c r="D8" s="33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2"/>
    </row>
    <row r="9" spans="1:18" s="2" customFormat="1" ht="16.5" thickBot="1" x14ac:dyDescent="0.3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</row>
    <row r="10" spans="1:18" s="2" customFormat="1" ht="16.5" thickBot="1" x14ac:dyDescent="0.3">
      <c r="A10" s="53" t="s">
        <v>10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5"/>
    </row>
    <row r="11" spans="1:18" s="2" customFormat="1" ht="15.75" x14ac:dyDescent="0.25">
      <c r="A11" s="11" t="s">
        <v>11</v>
      </c>
      <c r="B11" s="56" t="s">
        <v>12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8"/>
    </row>
    <row r="12" spans="1:18" s="2" customFormat="1" ht="15.75" x14ac:dyDescent="0.25">
      <c r="A12" s="12" t="s">
        <v>13</v>
      </c>
      <c r="B12" s="59" t="s">
        <v>14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1"/>
    </row>
    <row r="13" spans="1:18" s="2" customFormat="1" ht="15.75" x14ac:dyDescent="0.25">
      <c r="A13" s="12" t="s">
        <v>15</v>
      </c>
      <c r="B13" s="59" t="s">
        <v>16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1"/>
    </row>
    <row r="14" spans="1:18" s="2" customFormat="1" ht="16.5" thickBot="1" x14ac:dyDescent="0.3">
      <c r="A14" s="13" t="s">
        <v>17</v>
      </c>
      <c r="B14" s="62" t="s">
        <v>18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1"/>
    </row>
    <row r="15" spans="1:18" s="2" customFormat="1" ht="15.75" x14ac:dyDescent="0.25">
      <c r="A15" s="63" t="s">
        <v>19</v>
      </c>
      <c r="B15" s="64"/>
      <c r="C15" s="59" t="s">
        <v>20</v>
      </c>
      <c r="D15" s="59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1"/>
    </row>
    <row r="16" spans="1:18" s="2" customFormat="1" ht="16.5" thickBot="1" x14ac:dyDescent="0.3">
      <c r="A16" s="31" t="s">
        <v>21</v>
      </c>
      <c r="B16" s="32"/>
      <c r="C16" s="33" t="s">
        <v>22</v>
      </c>
      <c r="D16" s="33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2"/>
    </row>
    <row r="17" spans="1:18" s="2" customFormat="1" ht="16.5" thickBot="1" x14ac:dyDescent="0.3"/>
    <row r="18" spans="1:18" s="14" customFormat="1" ht="15.75" thickBot="1" x14ac:dyDescent="0.3">
      <c r="A18" s="35" t="s">
        <v>23</v>
      </c>
      <c r="B18" s="36"/>
      <c r="C18" s="39" t="s">
        <v>24</v>
      </c>
      <c r="D18" s="40"/>
      <c r="E18" s="41"/>
      <c r="F18" s="41"/>
      <c r="G18" s="41"/>
      <c r="H18" s="41"/>
      <c r="I18" s="42"/>
      <c r="J18" s="43"/>
      <c r="K18" s="44" t="s">
        <v>25</v>
      </c>
      <c r="L18" s="46" t="s">
        <v>26</v>
      </c>
      <c r="M18" s="48" t="s">
        <v>27</v>
      </c>
      <c r="N18" s="50"/>
      <c r="O18" s="50"/>
      <c r="P18" s="50"/>
      <c r="Q18" s="51" t="s">
        <v>28</v>
      </c>
      <c r="R18" s="51" t="s">
        <v>29</v>
      </c>
    </row>
    <row r="19" spans="1:18" s="14" customFormat="1" ht="30.75" thickBot="1" x14ac:dyDescent="0.3">
      <c r="A19" s="37"/>
      <c r="B19" s="38"/>
      <c r="C19" s="15" t="s">
        <v>30</v>
      </c>
      <c r="D19" s="16" t="s">
        <v>31</v>
      </c>
      <c r="E19" s="17" t="s">
        <v>32</v>
      </c>
      <c r="F19" s="18" t="s">
        <v>33</v>
      </c>
      <c r="G19" s="17" t="s">
        <v>34</v>
      </c>
      <c r="H19" s="18" t="s">
        <v>35</v>
      </c>
      <c r="I19" s="19" t="s">
        <v>36</v>
      </c>
      <c r="J19" s="20" t="s">
        <v>37</v>
      </c>
      <c r="K19" s="45"/>
      <c r="L19" s="47"/>
      <c r="M19" s="49"/>
      <c r="N19" s="17" t="s">
        <v>38</v>
      </c>
      <c r="O19" s="17" t="s">
        <v>39</v>
      </c>
      <c r="P19" s="21" t="s">
        <v>40</v>
      </c>
      <c r="Q19" s="52"/>
      <c r="R19" s="52"/>
    </row>
    <row r="20" spans="1:18" s="2" customFormat="1" ht="115.5" thickBot="1" x14ac:dyDescent="0.3">
      <c r="A20" s="22" t="s">
        <v>41</v>
      </c>
      <c r="B20" s="23" t="s">
        <v>42</v>
      </c>
      <c r="C20" s="23" t="s">
        <v>43</v>
      </c>
      <c r="D20" s="23" t="s">
        <v>44</v>
      </c>
      <c r="E20" s="23" t="s">
        <v>45</v>
      </c>
      <c r="F20" s="23" t="s">
        <v>46</v>
      </c>
      <c r="G20" s="23" t="s">
        <v>47</v>
      </c>
      <c r="H20" s="23" t="s">
        <v>48</v>
      </c>
      <c r="I20" s="23" t="s">
        <v>49</v>
      </c>
      <c r="J20" s="23" t="s">
        <v>50</v>
      </c>
      <c r="K20" s="24" t="s">
        <v>51</v>
      </c>
      <c r="L20" s="23" t="s">
        <v>52</v>
      </c>
      <c r="M20" s="25">
        <v>1000</v>
      </c>
      <c r="N20" s="78">
        <v>217</v>
      </c>
      <c r="O20" s="78">
        <v>223</v>
      </c>
      <c r="P20" s="79">
        <v>229</v>
      </c>
      <c r="Q20" s="80">
        <f>SUM(N20:P20)</f>
        <v>669</v>
      </c>
      <c r="R20" s="85">
        <f>Q20*1/M20</f>
        <v>0.66900000000000004</v>
      </c>
    </row>
    <row r="21" spans="1:18" s="2" customFormat="1" ht="90" thickBot="1" x14ac:dyDescent="0.3">
      <c r="A21" s="22" t="s">
        <v>53</v>
      </c>
      <c r="B21" s="23" t="s">
        <v>54</v>
      </c>
      <c r="C21" s="23" t="s">
        <v>55</v>
      </c>
      <c r="D21" s="23" t="s">
        <v>56</v>
      </c>
      <c r="E21" s="23" t="s">
        <v>57</v>
      </c>
      <c r="F21" s="23" t="s">
        <v>46</v>
      </c>
      <c r="G21" s="23" t="s">
        <v>47</v>
      </c>
      <c r="H21" s="23" t="s">
        <v>58</v>
      </c>
      <c r="I21" s="23" t="s">
        <v>59</v>
      </c>
      <c r="J21" s="23" t="s">
        <v>50</v>
      </c>
      <c r="K21" s="23" t="s">
        <v>60</v>
      </c>
      <c r="L21" s="23" t="s">
        <v>61</v>
      </c>
      <c r="M21" s="26">
        <v>100</v>
      </c>
      <c r="N21" s="29">
        <v>3</v>
      </c>
      <c r="O21" s="29">
        <v>10</v>
      </c>
      <c r="P21" s="81">
        <v>6</v>
      </c>
      <c r="Q21" s="82">
        <f>SUM(N21:P21)</f>
        <v>19</v>
      </c>
      <c r="R21" s="85">
        <f t="shared" ref="R21:R28" si="0">Q21*1/M21</f>
        <v>0.19</v>
      </c>
    </row>
    <row r="22" spans="1:18" s="2" customFormat="1" ht="153.75" thickBot="1" x14ac:dyDescent="0.3">
      <c r="A22" s="27" t="s">
        <v>62</v>
      </c>
      <c r="B22" s="28" t="s">
        <v>63</v>
      </c>
      <c r="C22" s="23" t="s">
        <v>64</v>
      </c>
      <c r="D22" s="23" t="s">
        <v>65</v>
      </c>
      <c r="E22" s="23" t="s">
        <v>66</v>
      </c>
      <c r="F22" s="23" t="s">
        <v>67</v>
      </c>
      <c r="G22" s="23" t="s">
        <v>47</v>
      </c>
      <c r="H22" s="23" t="s">
        <v>58</v>
      </c>
      <c r="I22" s="23" t="s">
        <v>49</v>
      </c>
      <c r="J22" s="23" t="s">
        <v>50</v>
      </c>
      <c r="K22" s="23" t="s">
        <v>68</v>
      </c>
      <c r="L22" s="23" t="s">
        <v>69</v>
      </c>
      <c r="M22" s="26">
        <v>300</v>
      </c>
      <c r="N22" s="29">
        <v>170</v>
      </c>
      <c r="O22" s="29">
        <v>14</v>
      </c>
      <c r="P22" s="29">
        <v>6</v>
      </c>
      <c r="Q22" s="83">
        <f>SUM(N22:P22)</f>
        <v>190</v>
      </c>
      <c r="R22" s="85">
        <f t="shared" si="0"/>
        <v>0.6333333333333333</v>
      </c>
    </row>
    <row r="23" spans="1:18" s="2" customFormat="1" ht="77.25" thickBot="1" x14ac:dyDescent="0.3">
      <c r="A23" s="22" t="s">
        <v>70</v>
      </c>
      <c r="B23" s="23" t="s">
        <v>71</v>
      </c>
      <c r="C23" s="23" t="s">
        <v>72</v>
      </c>
      <c r="D23" s="23" t="s">
        <v>73</v>
      </c>
      <c r="E23" s="23" t="s">
        <v>74</v>
      </c>
      <c r="F23" s="23" t="s">
        <v>67</v>
      </c>
      <c r="G23" s="23" t="s">
        <v>47</v>
      </c>
      <c r="H23" s="23" t="s">
        <v>58</v>
      </c>
      <c r="I23" s="23" t="s">
        <v>75</v>
      </c>
      <c r="J23" s="23" t="s">
        <v>50</v>
      </c>
      <c r="K23" s="23" t="s">
        <v>76</v>
      </c>
      <c r="L23" s="23" t="s">
        <v>77</v>
      </c>
      <c r="M23" s="26">
        <v>1500</v>
      </c>
      <c r="N23" s="29">
        <v>170</v>
      </c>
      <c r="O23" s="29">
        <v>118</v>
      </c>
      <c r="P23" s="81">
        <v>147</v>
      </c>
      <c r="Q23" s="82">
        <f>SUM(N23:P23)</f>
        <v>435</v>
      </c>
      <c r="R23" s="85">
        <f t="shared" si="0"/>
        <v>0.28999999999999998</v>
      </c>
    </row>
    <row r="24" spans="1:18" ht="39" thickBot="1" x14ac:dyDescent="0.3">
      <c r="A24" s="22" t="s">
        <v>78</v>
      </c>
      <c r="B24" s="23" t="s">
        <v>79</v>
      </c>
      <c r="C24" s="23" t="s">
        <v>80</v>
      </c>
      <c r="D24" s="23" t="s">
        <v>81</v>
      </c>
      <c r="E24" s="23" t="s">
        <v>82</v>
      </c>
      <c r="F24" s="23" t="s">
        <v>67</v>
      </c>
      <c r="G24" s="23" t="s">
        <v>47</v>
      </c>
      <c r="H24" s="23" t="s">
        <v>58</v>
      </c>
      <c r="I24" s="23" t="s">
        <v>83</v>
      </c>
      <c r="J24" s="23" t="s">
        <v>50</v>
      </c>
      <c r="K24" s="23" t="s">
        <v>84</v>
      </c>
      <c r="L24" s="23" t="s">
        <v>85</v>
      </c>
      <c r="M24" s="29">
        <v>3</v>
      </c>
      <c r="N24" s="29">
        <v>12</v>
      </c>
      <c r="O24" s="29">
        <v>12</v>
      </c>
      <c r="P24" s="81">
        <v>12</v>
      </c>
      <c r="Q24" s="30">
        <f>SUM(N24:P24)</f>
        <v>36</v>
      </c>
      <c r="R24" s="85">
        <f t="shared" si="0"/>
        <v>12</v>
      </c>
    </row>
    <row r="25" spans="1:18" ht="51.75" thickBot="1" x14ac:dyDescent="0.3">
      <c r="A25" s="22" t="s">
        <v>86</v>
      </c>
      <c r="B25" s="23" t="s">
        <v>87</v>
      </c>
      <c r="C25" s="23" t="s">
        <v>88</v>
      </c>
      <c r="D25" s="23" t="s">
        <v>89</v>
      </c>
      <c r="E25" s="23" t="s">
        <v>90</v>
      </c>
      <c r="F25" s="23" t="s">
        <v>67</v>
      </c>
      <c r="G25" s="23" t="s">
        <v>47</v>
      </c>
      <c r="H25" s="23" t="s">
        <v>58</v>
      </c>
      <c r="I25" s="23" t="s">
        <v>91</v>
      </c>
      <c r="J25" s="23" t="s">
        <v>50</v>
      </c>
      <c r="K25" s="23" t="s">
        <v>92</v>
      </c>
      <c r="L25" s="23" t="s">
        <v>93</v>
      </c>
      <c r="M25" s="30">
        <v>300</v>
      </c>
      <c r="N25" s="30">
        <v>18</v>
      </c>
      <c r="O25" s="30">
        <v>28</v>
      </c>
      <c r="P25" s="84">
        <v>35</v>
      </c>
      <c r="Q25" s="30">
        <f t="shared" ref="Q25:Q28" si="1">SUM(N25:P25)</f>
        <v>81</v>
      </c>
      <c r="R25" s="85">
        <f t="shared" si="0"/>
        <v>0.27</v>
      </c>
    </row>
    <row r="26" spans="1:18" ht="51.75" thickBot="1" x14ac:dyDescent="0.3">
      <c r="A26" s="22" t="s">
        <v>94</v>
      </c>
      <c r="B26" s="23" t="s">
        <v>95</v>
      </c>
      <c r="C26" s="23" t="s">
        <v>96</v>
      </c>
      <c r="D26" s="23" t="s">
        <v>97</v>
      </c>
      <c r="E26" s="23" t="s">
        <v>98</v>
      </c>
      <c r="F26" s="23" t="s">
        <v>67</v>
      </c>
      <c r="G26" s="23" t="s">
        <v>47</v>
      </c>
      <c r="H26" s="23" t="s">
        <v>58</v>
      </c>
      <c r="I26" s="23" t="s">
        <v>91</v>
      </c>
      <c r="J26" s="23" t="s">
        <v>50</v>
      </c>
      <c r="K26" s="23" t="s">
        <v>99</v>
      </c>
      <c r="L26" s="23" t="s">
        <v>100</v>
      </c>
      <c r="M26" s="30">
        <v>50</v>
      </c>
      <c r="N26" s="30">
        <v>1</v>
      </c>
      <c r="O26" s="30">
        <v>1</v>
      </c>
      <c r="P26" s="30">
        <v>1</v>
      </c>
      <c r="Q26" s="30">
        <f t="shared" si="1"/>
        <v>3</v>
      </c>
      <c r="R26" s="85">
        <f t="shared" si="0"/>
        <v>0.06</v>
      </c>
    </row>
    <row r="27" spans="1:18" ht="39" thickBot="1" x14ac:dyDescent="0.3">
      <c r="A27" s="22" t="s">
        <v>101</v>
      </c>
      <c r="B27" s="23" t="s">
        <v>102</v>
      </c>
      <c r="C27" s="23" t="s">
        <v>103</v>
      </c>
      <c r="D27" s="23" t="s">
        <v>104</v>
      </c>
      <c r="E27" s="23" t="s">
        <v>105</v>
      </c>
      <c r="F27" s="23" t="s">
        <v>67</v>
      </c>
      <c r="G27" s="23" t="s">
        <v>47</v>
      </c>
      <c r="H27" s="23" t="s">
        <v>58</v>
      </c>
      <c r="I27" s="23" t="s">
        <v>91</v>
      </c>
      <c r="J27" s="23" t="s">
        <v>50</v>
      </c>
      <c r="K27" s="23" t="s">
        <v>106</v>
      </c>
      <c r="L27" s="23" t="s">
        <v>107</v>
      </c>
      <c r="M27" s="30">
        <v>12</v>
      </c>
      <c r="N27" s="30">
        <v>0</v>
      </c>
      <c r="O27" s="30">
        <v>0</v>
      </c>
      <c r="P27" s="30">
        <v>0</v>
      </c>
      <c r="Q27" s="30">
        <f t="shared" si="1"/>
        <v>0</v>
      </c>
      <c r="R27" s="85">
        <f t="shared" si="0"/>
        <v>0</v>
      </c>
    </row>
    <row r="28" spans="1:18" ht="39" thickBot="1" x14ac:dyDescent="0.3">
      <c r="A28" s="22" t="s">
        <v>108</v>
      </c>
      <c r="B28" s="23" t="s">
        <v>109</v>
      </c>
      <c r="C28" s="23" t="s">
        <v>110</v>
      </c>
      <c r="D28" s="23" t="s">
        <v>111</v>
      </c>
      <c r="E28" s="23" t="s">
        <v>112</v>
      </c>
      <c r="F28" s="23" t="s">
        <v>67</v>
      </c>
      <c r="G28" s="23" t="s">
        <v>47</v>
      </c>
      <c r="H28" s="23" t="s">
        <v>58</v>
      </c>
      <c r="I28" s="23" t="s">
        <v>91</v>
      </c>
      <c r="J28" s="23" t="s">
        <v>50</v>
      </c>
      <c r="K28" s="23" t="s">
        <v>106</v>
      </c>
      <c r="L28" s="23" t="s">
        <v>107</v>
      </c>
      <c r="M28" s="30">
        <v>100</v>
      </c>
      <c r="N28" s="30">
        <v>0</v>
      </c>
      <c r="O28" s="30">
        <v>4</v>
      </c>
      <c r="P28" s="30">
        <v>4</v>
      </c>
      <c r="Q28" s="30">
        <f t="shared" si="1"/>
        <v>8</v>
      </c>
      <c r="R28" s="85">
        <f t="shared" si="0"/>
        <v>0.08</v>
      </c>
    </row>
  </sheetData>
  <mergeCells count="23">
    <mergeCell ref="A15:B15"/>
    <mergeCell ref="C15:R15"/>
    <mergeCell ref="B1:Q1"/>
    <mergeCell ref="A3:R3"/>
    <mergeCell ref="B4:R4"/>
    <mergeCell ref="B7:R7"/>
    <mergeCell ref="C8:R8"/>
    <mergeCell ref="A9:R9"/>
    <mergeCell ref="A10:R10"/>
    <mergeCell ref="B11:R11"/>
    <mergeCell ref="B12:R12"/>
    <mergeCell ref="B13:R13"/>
    <mergeCell ref="B14:R14"/>
    <mergeCell ref="A16:B16"/>
    <mergeCell ref="C16:R16"/>
    <mergeCell ref="A18:B19"/>
    <mergeCell ref="C18:J18"/>
    <mergeCell ref="K18:K19"/>
    <mergeCell ref="L18:L19"/>
    <mergeCell ref="M18:M19"/>
    <mergeCell ref="N18:P18"/>
    <mergeCell ref="Q18:Q19"/>
    <mergeCell ref="R18:R19"/>
  </mergeCells>
  <pageMargins left="0.7" right="0.7" top="0.75" bottom="0.75" header="0.3" footer="0.3"/>
  <pageSetup paperSize="5"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TRANSPARENCIA</cp:lastModifiedBy>
  <cp:lastPrinted>2026-06-01T21:13:48Z</cp:lastPrinted>
  <dcterms:created xsi:type="dcterms:W3CDTF">2026-05-29T21:26:38Z</dcterms:created>
  <dcterms:modified xsi:type="dcterms:W3CDTF">2026-06-01T21:13:49Z</dcterms:modified>
</cp:coreProperties>
</file>