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RANSPARENCIA\Desktop\MIR\correcto\"/>
    </mc:Choice>
  </mc:AlternateContent>
  <xr:revisionPtr revIDLastSave="0" documentId="13_ncr:1_{1D4A0795-AABA-4485-A937-0CB58B47D674}" xr6:coauthVersionLast="47" xr6:coauthVersionMax="47" xr10:uidLastSave="{00000000-0000-0000-0000-000000000000}"/>
  <bookViews>
    <workbookView xWindow="-120" yWindow="-120" windowWidth="20730" windowHeight="11160" xr2:uid="{00000000-000D-0000-FFFF-FFFF00000000}"/>
  </bookViews>
  <sheets>
    <sheet name="PSI" sheetId="1" r:id="rId1"/>
    <sheet name="MED"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27" i="2" l="1"/>
  <c r="Z26" i="2"/>
  <c r="Z25" i="2"/>
  <c r="Z24" i="2"/>
  <c r="Z23" i="2"/>
  <c r="P22" i="2"/>
  <c r="O22" i="2"/>
  <c r="N22" i="2"/>
  <c r="Z22" i="2" s="1"/>
  <c r="P21" i="2"/>
  <c r="O21" i="2"/>
  <c r="N21" i="2"/>
  <c r="Z21" i="2" s="1"/>
  <c r="Z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author>
  </authors>
  <commentList>
    <comment ref="H21" authorId="0" shapeId="0" xr:uid="{3D5362B9-B998-4692-B690-91FB0FF5DF9C}">
      <text>
        <r>
          <rPr>
            <b/>
            <sz val="9"/>
            <color indexed="81"/>
            <rFont val="Tahoma"/>
            <charset val="1"/>
          </rPr>
          <t>DIANA:</t>
        </r>
        <r>
          <rPr>
            <sz val="9"/>
            <color indexed="81"/>
            <rFont val="Tahoma"/>
            <charset val="1"/>
          </rPr>
          <t xml:space="preserve">
</t>
        </r>
      </text>
    </comment>
  </commentList>
</comments>
</file>

<file path=xl/sharedStrings.xml><?xml version="1.0" encoding="utf-8"?>
<sst xmlns="http://schemas.openxmlformats.org/spreadsheetml/2006/main" count="261" uniqueCount="119">
  <si>
    <t xml:space="preserve">Matriz de Indicadores de Resultados </t>
  </si>
  <si>
    <t xml:space="preserve">Datos de identificación </t>
  </si>
  <si>
    <t>Dirección Responsable</t>
  </si>
  <si>
    <t>Sistema para el Desarrollo Integral de la Familia del Municipio de Tonalá, Jalisco</t>
  </si>
  <si>
    <t xml:space="preserve">Áreas Involucradas </t>
  </si>
  <si>
    <t xml:space="preserve">Meta General </t>
  </si>
  <si>
    <t>Eje</t>
  </si>
  <si>
    <t>Objetivo</t>
  </si>
  <si>
    <t>Estrategia</t>
  </si>
  <si>
    <t xml:space="preserve">Líneas de Acción </t>
  </si>
  <si>
    <t>Contribución a los fines del Plan Estatal de Desarrollo</t>
  </si>
  <si>
    <t xml:space="preserve">Resumen Narrativo </t>
  </si>
  <si>
    <t>Indicadores</t>
  </si>
  <si>
    <t xml:space="preserve">Medios de verificación </t>
  </si>
  <si>
    <t xml:space="preserve">Supuestos </t>
  </si>
  <si>
    <t>Meta Anual Programada</t>
  </si>
  <si>
    <t>Meta Lograda</t>
  </si>
  <si>
    <t xml:space="preserve">Estatus del indicador </t>
  </si>
  <si>
    <t xml:space="preserve">Nombre del indicador </t>
  </si>
  <si>
    <t>Definición</t>
  </si>
  <si>
    <t xml:space="preserve">Método de cálculo </t>
  </si>
  <si>
    <t xml:space="preserve">Tipo de indicador </t>
  </si>
  <si>
    <t xml:space="preserve">Dimensión </t>
  </si>
  <si>
    <t xml:space="preserve">Sentido del indicador </t>
  </si>
  <si>
    <t>Unidad de Medida</t>
  </si>
  <si>
    <t xml:space="preserve">Frecuencia de Medición </t>
  </si>
  <si>
    <t>Enero</t>
  </si>
  <si>
    <t>Febrero</t>
  </si>
  <si>
    <t xml:space="preserve">Marzo </t>
  </si>
  <si>
    <t>Abril</t>
  </si>
  <si>
    <t xml:space="preserve">Mayo </t>
  </si>
  <si>
    <t xml:space="preserve">Junio </t>
  </si>
  <si>
    <t xml:space="preserve">Julio </t>
  </si>
  <si>
    <t xml:space="preserve">Agosto </t>
  </si>
  <si>
    <t>Septiembre</t>
  </si>
  <si>
    <t>Octubre</t>
  </si>
  <si>
    <t>Noviembre</t>
  </si>
  <si>
    <t xml:space="preserve">Diciembre </t>
  </si>
  <si>
    <t>Fin</t>
  </si>
  <si>
    <t>Propósito</t>
  </si>
  <si>
    <t>Componente 1</t>
  </si>
  <si>
    <t>Actividad 1.1</t>
  </si>
  <si>
    <t>Acrividad 1.2</t>
  </si>
  <si>
    <t>Actividad 1.3</t>
  </si>
  <si>
    <t>Alineación al Plan Municipal de Desarrollo y Gobernanza 2024-2027</t>
  </si>
  <si>
    <t>Fecha de Actualización</t>
  </si>
  <si>
    <t>PSICOLOGIA</t>
  </si>
  <si>
    <t>Brindar apoyo psicologico a  la población tonalteca</t>
  </si>
  <si>
    <t>Diseñar e implementar programas y acciones que impulsen la salud mental de la poblacion Tonalteca</t>
  </si>
  <si>
    <t>Brindar servicios psicológicos de calidad que promuevan la salud mental de la población Tonalteca en especial de los grupos más vulnerables, para facilitar el desarrollo humano integral de las dimensiones de la persona en la premisa que guía la labor psicológica y establecer criterios claros que permitan el trabajo inter-intra disciplinario para labores de seguimiento conjunto.</t>
  </si>
  <si>
    <t>la pobalcion del municipiio de tonala cuenta con espacios y personal capacitado para la atencion psicologia e integral para una vida digna ascendente.</t>
  </si>
  <si>
    <t>servicio de terapia psicologica y acciones de atencion integral otorgados a la poblacion abierta.</t>
  </si>
  <si>
    <t>Otorgamiento de servicios   a la poblacion abierta.</t>
  </si>
  <si>
    <t>talleres de prevencvion de riesgos psicosociales</t>
  </si>
  <si>
    <t xml:space="preserve">Avances cuantitativos </t>
  </si>
  <si>
    <t>brindar atencion o asesoria psicologica oportunamente.</t>
  </si>
  <si>
    <t>numero de atenciones brindadas</t>
  </si>
  <si>
    <t>estrategico</t>
  </si>
  <si>
    <t>eficacia</t>
  </si>
  <si>
    <t>Reportes de informes mensuales de atención a pacientes. Unidad responsable: coordinacion de psicologia</t>
  </si>
  <si>
    <t>porcentaje de persona que se le otorgo Asesoria y terapia psicologica a poblacion abierta .</t>
  </si>
  <si>
    <t>Las personas que soliciten algún apoyo y/o servicio, cubren el perfil para ser sujeto de asistencia social</t>
  </si>
  <si>
    <t xml:space="preserve">talleres psicoterapeuticos a la poblacion abierta </t>
  </si>
  <si>
    <t>escuela para padres</t>
  </si>
  <si>
    <t>taller grupal 3era edad</t>
  </si>
  <si>
    <t>terapias psicologicas</t>
  </si>
  <si>
    <t>mejora de la vida psicoemocial de la poblacion tonalteca</t>
  </si>
  <si>
    <t>promover y fortalecer  la salud mental de la poblacion tonalteca mediante la administracion eficiente, sustentable en la creacion y ejecucion de estrategias y programas de asistencia social</t>
  </si>
  <si>
    <t>brindar servicios psicologicos de calidad, que promuevan la salud mental de la poblacion tonalteca en especial de los grupos vulnerables para facilitar el desarrollo humano integral de las dimensiones de la persona en la premisa que guia la labor psicologica.</t>
  </si>
  <si>
    <t>servicios otorgados</t>
  </si>
  <si>
    <t>anual</t>
  </si>
  <si>
    <t>informes mensuales</t>
  </si>
  <si>
    <t>01/01/2026 al 31/03/2026</t>
  </si>
  <si>
    <t>Area Medica.</t>
  </si>
  <si>
    <t>01/01/2026 al 31/05/2026</t>
  </si>
  <si>
    <t>Reducir la incidencia de morbi-mortalidad en la poblacion Tonalteca.</t>
  </si>
  <si>
    <t>Monto Presupuestario/ Recurso Asignado</t>
  </si>
  <si>
    <t>Mejorar la calidad de vida de la Poblacion Tonalteca.</t>
  </si>
  <si>
    <t>Disminuir los inglresos hospitalirios a traves de la Prevension y Atencion Oportuna.</t>
  </si>
  <si>
    <t>Implementar acciones que impulsen la mejora de la salud de los Tonaltecas.</t>
  </si>
  <si>
    <t>Fortalecer el Area Medica, a fin de mejorar la calidad de vida de las personas que se envuentran con alguna condicion medica.</t>
  </si>
  <si>
    <t xml:space="preserve">Avances cualitativos </t>
  </si>
  <si>
    <t xml:space="preserve">Brindar prevención y atención en las necesidades de salud a las familias del Municipio de bajos recursos económicos que no cuenten con alguna otra asistencia médica (IMSS, ISSSTE, Seguro Popular, etc), para que así puedan tener una mejor calidad de vida. </t>
  </si>
  <si>
    <t>Area Medica</t>
  </si>
  <si>
    <t>Usuarios del servicio médico atendidos profesional y oportunamente por el área medica en el Municipio de Tonala, Jalisco.</t>
  </si>
  <si>
    <t>Total de Personas que acuden a solicitar el Servicio.</t>
  </si>
  <si>
    <t>Estratégico</t>
  </si>
  <si>
    <t>Eficacia</t>
  </si>
  <si>
    <t>Ascendente</t>
  </si>
  <si>
    <t>Servicios Otorgados</t>
  </si>
  <si>
    <t>Anual</t>
  </si>
  <si>
    <t>Informes Mensuales</t>
  </si>
  <si>
    <t>Mejor calidad de vida de la población Tonalteca</t>
  </si>
  <si>
    <t>Medicina Especializada (Pediatria), Medicina General, Odontologia, Enfermeria.</t>
  </si>
  <si>
    <t xml:space="preserve">Atención Pediatrica, médicina General, odontológica, enfermería </t>
  </si>
  <si>
    <t>Total de Personas que Sacuden a solicitar el Servicio.</t>
  </si>
  <si>
    <t>Trimestral y Anual.</t>
  </si>
  <si>
    <t>Brindar Consulta Médica General a Población Abierta</t>
  </si>
  <si>
    <t xml:space="preserve">Consulta Médica.   </t>
  </si>
  <si>
    <t>Mensual</t>
  </si>
  <si>
    <t>Hoja de Registro Diario</t>
  </si>
  <si>
    <t>Consulta médica General</t>
  </si>
  <si>
    <t>Consulta médica general, Control Prenatal, Control de Diabetes, Control de hipertensión, Control de Niño Sano, Certificados médicos. Deteccioones de Diabetes e Hiertension.</t>
  </si>
  <si>
    <t>Constancia a Personas con algun tipo de discapacidad</t>
  </si>
  <si>
    <t>Constancia de Discapacidad</t>
  </si>
  <si>
    <t>Personas con Discapacidad</t>
  </si>
  <si>
    <t>Las personas que soliciten el  servicio, que presenten algun tipo de discapacidad y  presenten los documentos de soporte requeridos</t>
  </si>
  <si>
    <t>Componente 2</t>
  </si>
  <si>
    <t>Brindar el servicio de perevencion, Filtro y atencion a los menores que se encvuentras en los CAICS</t>
  </si>
  <si>
    <t xml:space="preserve">Atención Pediátrica en CAICS.   </t>
  </si>
  <si>
    <t>Filtro al ingreso al CAIC, prevencion y atencion medica pediatrica a los  menores que se encuentran inscritos a los CAICS Sistema DIF Tonala</t>
  </si>
  <si>
    <t>Componente 3</t>
  </si>
  <si>
    <t>Brinda consuilta y atencion odoontologica a Poblacion abierta del Municipio de Tonala.</t>
  </si>
  <si>
    <t>Consulta Odontologica</t>
  </si>
  <si>
    <t>Consulta odontológica, Extracción de piezas dentales, extracción del 3er molar, Limpiezas dentales, Curaciones dentales, Cementaciones, amalgamas.</t>
  </si>
  <si>
    <t>Componente 4</t>
  </si>
  <si>
    <t>Servicio de Enfermería a la Población que requiera atención.</t>
  </si>
  <si>
    <t>Atencion de Enfermeria</t>
  </si>
  <si>
    <t>Somatometria, Curaciones, Aplicación de inyecciones, Retiro de puntos, Toma de presión, GlucometrIas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</si>
</sst>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Calibri"/>
      <family val="2"/>
      <scheme val="minor"/>
    </font>
    <font>
      <b/>
      <sz val="18"/>
      <color theme="0"/>
      <name val="Calibri"/>
      <family val="2"/>
      <scheme val="minor"/>
    </font>
    <font>
      <b/>
      <sz val="18"/>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0"/>
      <name val="Calibri"/>
      <family val="2"/>
      <scheme val="minor"/>
    </font>
    <font>
      <sz val="10"/>
      <color theme="1"/>
      <name val="Calibri"/>
      <family val="2"/>
      <scheme val="minor"/>
    </font>
    <font>
      <sz val="12"/>
      <color rgb="FFFF0000"/>
      <name val="Calibri"/>
      <family val="2"/>
      <scheme val="minor"/>
    </font>
    <font>
      <sz val="8"/>
      <color rgb="FF000000"/>
      <name val="Calibri"/>
      <family val="2"/>
    </font>
    <font>
      <sz val="10"/>
      <color theme="1"/>
      <name val="Arial"/>
      <family val="2"/>
    </font>
    <font>
      <sz val="10"/>
      <color rgb="FF000000"/>
      <name val="Calibri"/>
    </font>
    <font>
      <sz val="9"/>
      <color indexed="81"/>
      <name val="Tahoma"/>
      <charset val="1"/>
    </font>
    <font>
      <b/>
      <sz val="9"/>
      <color indexed="81"/>
      <name val="Tahoma"/>
      <charset val="1"/>
    </font>
    <font>
      <sz val="12"/>
      <name val="Calibri"/>
      <family val="2"/>
      <scheme val="minor"/>
    </font>
    <font>
      <b/>
      <sz val="18"/>
      <color theme="0"/>
      <name val="Calibri"/>
    </font>
    <font>
      <b/>
      <sz val="18"/>
      <color theme="1"/>
      <name val="Calibri"/>
    </font>
    <font>
      <sz val="11"/>
      <name val="Calibri"/>
    </font>
    <font>
      <sz val="11"/>
      <color theme="1"/>
      <name val="Calibri"/>
    </font>
    <font>
      <b/>
      <sz val="12"/>
      <color theme="1"/>
      <name val="Calibri"/>
    </font>
    <font>
      <sz val="12"/>
      <color theme="1"/>
      <name val="Calibri"/>
    </font>
    <font>
      <sz val="12"/>
      <color rgb="FF000000"/>
      <name val="Calibri"/>
    </font>
    <font>
      <sz val="12"/>
      <color rgb="FFFF0000"/>
      <name val="Calibri"/>
    </font>
    <font>
      <b/>
      <sz val="11"/>
      <color theme="1"/>
      <name val="Calibri"/>
    </font>
    <font>
      <b/>
      <sz val="10"/>
      <color theme="1"/>
      <name val="Calibri"/>
    </font>
    <font>
      <sz val="10"/>
      <color theme="1"/>
      <name val="Calibri"/>
    </font>
    <font>
      <sz val="10"/>
      <color theme="1"/>
      <name val="Arial"/>
    </font>
  </fonts>
  <fills count="13">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bgColor theme="0"/>
      </patternFill>
    </fill>
    <fill>
      <patternFill patternType="solid">
        <fgColor rgb="FFFFFF00"/>
        <bgColor rgb="FFFFFF00"/>
      </patternFill>
    </fill>
    <fill>
      <patternFill patternType="solid">
        <fgColor rgb="FFFFFF99"/>
        <bgColor rgb="FFFFFF99"/>
      </patternFill>
    </fill>
    <fill>
      <patternFill patternType="solid">
        <fgColor theme="7" tint="0.59999389629810485"/>
        <bgColor indexed="64"/>
      </patternFill>
    </fill>
    <fill>
      <patternFill patternType="solid">
        <fgColor theme="7" tint="0.59999389629810485"/>
        <bgColor rgb="FFFFFF99"/>
      </patternFill>
    </fill>
    <fill>
      <patternFill patternType="solid">
        <fgColor rgb="FFDAE9F7"/>
        <bgColor rgb="FFDAE9F7"/>
      </patternFill>
    </fill>
    <fill>
      <patternFill patternType="solid">
        <fgColor rgb="FFFFFFFF"/>
        <bgColor rgb="FFFFFFFF"/>
      </patternFill>
    </fill>
    <fill>
      <patternFill patternType="solid">
        <fgColor theme="0"/>
        <bgColor rgb="FFFFFFFF"/>
      </patternFill>
    </fill>
    <fill>
      <patternFill patternType="solid">
        <fgColor theme="7" tint="0.59999389629810485"/>
        <bgColor rgb="FFFFFFFF"/>
      </patternFill>
    </fill>
  </fills>
  <borders count="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style="medium">
        <color theme="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1">
    <xf numFmtId="0" fontId="0" fillId="0" borderId="0"/>
  </cellStyleXfs>
  <cellXfs count="219">
    <xf numFmtId="0" fontId="0" fillId="0" borderId="0" xfId="0"/>
    <xf numFmtId="0" fontId="2" fillId="0" borderId="0" xfId="0" applyFont="1" applyFill="1" applyAlignment="1">
      <alignment vertical="center"/>
    </xf>
    <xf numFmtId="0" fontId="5" fillId="0" borderId="0" xfId="0" applyFont="1"/>
    <xf numFmtId="0" fontId="5" fillId="0" borderId="7" xfId="0" applyFont="1" applyBorder="1" applyAlignment="1"/>
    <xf numFmtId="0" fontId="5" fillId="0" borderId="11" xfId="0" applyFont="1" applyBorder="1" applyAlignment="1"/>
    <xf numFmtId="0" fontId="5" fillId="0" borderId="15" xfId="0" applyFont="1" applyBorder="1" applyAlignment="1"/>
    <xf numFmtId="0" fontId="5" fillId="0" borderId="4" xfId="0" applyFont="1" applyBorder="1"/>
    <xf numFmtId="0" fontId="5" fillId="0" borderId="6" xfId="0" applyFont="1" applyBorder="1"/>
    <xf numFmtId="0" fontId="5" fillId="0" borderId="7" xfId="0" applyFont="1" applyBorder="1"/>
    <xf numFmtId="0" fontId="5" fillId="0" borderId="11" xfId="0" applyFont="1" applyBorder="1"/>
    <xf numFmtId="0" fontId="5" fillId="0" borderId="15" xfId="0" applyFont="1" applyBorder="1"/>
    <xf numFmtId="0" fontId="0" fillId="0" borderId="0" xfId="0" applyFont="1"/>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0" xfId="0" applyFont="1" applyFill="1" applyBorder="1" applyAlignment="1">
      <alignment horizontal="center" vertical="center" wrapText="1"/>
    </xf>
    <xf numFmtId="0" fontId="0" fillId="0" borderId="41" xfId="0" applyFont="1" applyBorder="1" applyAlignment="1">
      <alignment horizontal="center" vertical="center" wrapText="1"/>
    </xf>
    <xf numFmtId="0" fontId="0" fillId="3" borderId="0" xfId="0" applyFill="1"/>
    <xf numFmtId="0" fontId="1" fillId="3" borderId="26" xfId="0" applyFont="1" applyFill="1" applyBorder="1" applyAlignment="1">
      <alignment horizontal="center" vertical="center"/>
    </xf>
    <xf numFmtId="3" fontId="1" fillId="3" borderId="26" xfId="0" applyNumberFormat="1" applyFont="1" applyFill="1" applyBorder="1" applyAlignment="1">
      <alignment horizontal="center" vertical="center"/>
    </xf>
    <xf numFmtId="0" fontId="0" fillId="2" borderId="0" xfId="0" applyFont="1" applyFill="1"/>
    <xf numFmtId="0" fontId="8" fillId="0" borderId="4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Fill="1" applyBorder="1" applyAlignment="1">
      <alignment horizontal="center" vertical="center" wrapText="1"/>
    </xf>
    <xf numFmtId="0" fontId="7" fillId="2" borderId="26" xfId="0" applyFont="1" applyFill="1" applyBorder="1" applyAlignment="1">
      <alignment horizontal="center" vertical="center"/>
    </xf>
    <xf numFmtId="0" fontId="8" fillId="0" borderId="23" xfId="0" applyFont="1" applyBorder="1" applyAlignment="1">
      <alignment horizontal="center" vertical="center" wrapText="1"/>
    </xf>
    <xf numFmtId="0" fontId="8" fillId="2" borderId="26" xfId="0" applyFont="1" applyFill="1" applyBorder="1" applyAlignment="1">
      <alignment horizontal="center" vertical="center" wrapTex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vertical="center"/>
    </xf>
    <xf numFmtId="3" fontId="0" fillId="0" borderId="26" xfId="0" applyNumberFormat="1" applyFont="1" applyBorder="1" applyAlignment="1">
      <alignment vertical="center"/>
    </xf>
    <xf numFmtId="0" fontId="0" fillId="2" borderId="26" xfId="0" applyFont="1" applyFill="1" applyBorder="1" applyAlignment="1">
      <alignment vertical="center"/>
    </xf>
    <xf numFmtId="0" fontId="0" fillId="2" borderId="26" xfId="0" applyFont="1" applyFill="1" applyBorder="1" applyAlignment="1">
      <alignment horizontal="center" vertical="center"/>
    </xf>
    <xf numFmtId="3" fontId="0" fillId="2" borderId="26" xfId="0" applyNumberFormat="1" applyFont="1" applyFill="1" applyBorder="1" applyAlignment="1">
      <alignment vertical="center"/>
    </xf>
    <xf numFmtId="0" fontId="5" fillId="0" borderId="0" xfId="0" applyFont="1" applyFill="1"/>
    <xf numFmtId="0" fontId="10" fillId="0" borderId="0" xfId="0" applyFont="1" applyAlignment="1">
      <alignment horizontal="justify" vertical="center"/>
    </xf>
    <xf numFmtId="9" fontId="0" fillId="3" borderId="26" xfId="0" applyNumberFormat="1" applyFont="1" applyFill="1" applyBorder="1" applyAlignment="1">
      <alignment horizontal="center" vertical="center" wrapText="1"/>
    </xf>
    <xf numFmtId="0" fontId="5" fillId="2" borderId="11" xfId="0" applyFont="1" applyFill="1" applyBorder="1" applyAlignment="1"/>
    <xf numFmtId="3" fontId="1" fillId="0" borderId="26" xfId="0" applyNumberFormat="1" applyFont="1" applyBorder="1" applyAlignment="1">
      <alignment horizontal="center" vertical="center"/>
    </xf>
    <xf numFmtId="3" fontId="1" fillId="0" borderId="26" xfId="0" applyNumberFormat="1" applyFont="1" applyBorder="1" applyAlignment="1">
      <alignment horizontal="center" vertical="center" wrapText="1"/>
    </xf>
    <xf numFmtId="0" fontId="1" fillId="0" borderId="26" xfId="0" applyNumberFormat="1" applyFont="1" applyBorder="1" applyAlignment="1">
      <alignment horizontal="center" vertical="center" wrapText="1"/>
    </xf>
    <xf numFmtId="0" fontId="1" fillId="0" borderId="26" xfId="0" applyFont="1" applyBorder="1" applyAlignment="1">
      <alignment vertical="center"/>
    </xf>
    <xf numFmtId="3" fontId="1" fillId="0" borderId="26" xfId="0" applyNumberFormat="1" applyFont="1" applyBorder="1" applyAlignment="1">
      <alignment vertical="center"/>
    </xf>
    <xf numFmtId="0" fontId="11" fillId="0" borderId="26" xfId="0" applyFont="1" applyBorder="1" applyAlignment="1">
      <alignment horizontal="justify" vertical="center"/>
    </xf>
    <xf numFmtId="0" fontId="12" fillId="0" borderId="26" xfId="0" applyFont="1" applyBorder="1" applyAlignment="1">
      <alignment horizontal="center" vertical="center" wrapText="1"/>
    </xf>
    <xf numFmtId="0" fontId="16" fillId="0" borderId="0" xfId="0" applyFont="1" applyAlignment="1">
      <alignment vertical="center"/>
    </xf>
    <xf numFmtId="0" fontId="19" fillId="4" borderId="0" xfId="0" applyFont="1" applyFill="1"/>
    <xf numFmtId="0" fontId="19" fillId="0" borderId="0" xfId="0" applyFont="1"/>
    <xf numFmtId="0" fontId="21" fillId="0" borderId="50" xfId="0" applyFont="1" applyBorder="1"/>
    <xf numFmtId="0" fontId="21" fillId="0" borderId="54" xfId="0" applyFont="1" applyBorder="1"/>
    <xf numFmtId="0" fontId="21" fillId="5" borderId="54" xfId="0" applyFont="1" applyFill="1" applyBorder="1"/>
    <xf numFmtId="0" fontId="21" fillId="0" borderId="58" xfId="0" applyFont="1" applyBorder="1"/>
    <xf numFmtId="0" fontId="21" fillId="0" borderId="62" xfId="0" applyFont="1" applyBorder="1"/>
    <xf numFmtId="0" fontId="21" fillId="0" borderId="63" xfId="0" applyFont="1" applyBorder="1"/>
    <xf numFmtId="0" fontId="21" fillId="0" borderId="0" xfId="0" applyFont="1"/>
    <xf numFmtId="0" fontId="19" fillId="0" borderId="70" xfId="0" applyFont="1" applyBorder="1" applyAlignment="1">
      <alignment horizontal="center" vertical="center"/>
    </xf>
    <xf numFmtId="0" fontId="19" fillId="0" borderId="75" xfId="0" applyFont="1" applyBorder="1" applyAlignment="1">
      <alignment horizontal="center" vertical="center"/>
    </xf>
    <xf numFmtId="0" fontId="19" fillId="0" borderId="75" xfId="0" applyFont="1" applyBorder="1" applyAlignment="1">
      <alignment horizontal="center" vertical="center" wrapText="1"/>
    </xf>
    <xf numFmtId="0" fontId="19" fillId="0" borderId="78" xfId="0" applyFont="1" applyBorder="1" applyAlignment="1">
      <alignment horizontal="center" vertical="center"/>
    </xf>
    <xf numFmtId="0" fontId="19" fillId="0" borderId="77" xfId="0" applyFont="1" applyBorder="1" applyAlignment="1">
      <alignment horizontal="center" vertical="center"/>
    </xf>
    <xf numFmtId="0" fontId="19" fillId="0" borderId="79" xfId="0" applyFont="1" applyBorder="1" applyAlignment="1">
      <alignment horizontal="center" vertical="center"/>
    </xf>
    <xf numFmtId="0" fontId="25" fillId="4" borderId="81" xfId="0" applyFont="1" applyFill="1" applyBorder="1" applyAlignment="1">
      <alignment horizontal="center" vertical="center"/>
    </xf>
    <xf numFmtId="0" fontId="26" fillId="0" borderId="82" xfId="0" applyFont="1" applyBorder="1" applyAlignment="1">
      <alignment horizontal="center" vertical="center" wrapText="1"/>
    </xf>
    <xf numFmtId="0" fontId="26" fillId="0" borderId="75"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75" xfId="0" applyFont="1" applyBorder="1" applyAlignment="1">
      <alignment horizontal="center" vertical="center"/>
    </xf>
    <xf numFmtId="0" fontId="12" fillId="0" borderId="83" xfId="0" applyFont="1" applyBorder="1" applyAlignment="1">
      <alignment horizontal="center" vertical="center"/>
    </xf>
    <xf numFmtId="3" fontId="12" fillId="0" borderId="26" xfId="0" applyNumberFormat="1" applyFont="1" applyBorder="1" applyAlignment="1">
      <alignment horizontal="center" vertical="center" wrapText="1"/>
    </xf>
    <xf numFmtId="3" fontId="12" fillId="0" borderId="70" xfId="0" applyNumberFormat="1" applyFont="1" applyBorder="1" applyAlignment="1">
      <alignment horizontal="center" vertical="center"/>
    </xf>
    <xf numFmtId="3" fontId="12" fillId="0" borderId="75" xfId="0" applyNumberFormat="1" applyFont="1" applyBorder="1" applyAlignment="1">
      <alignment horizontal="center" vertical="center" wrapText="1"/>
    </xf>
    <xf numFmtId="0" fontId="25" fillId="6" borderId="75" xfId="0" applyFont="1" applyFill="1" applyBorder="1" applyAlignment="1">
      <alignment horizontal="center" vertical="center"/>
    </xf>
    <xf numFmtId="10" fontId="8" fillId="7" borderId="26" xfId="0" applyNumberFormat="1" applyFont="1" applyFill="1" applyBorder="1" applyAlignment="1">
      <alignment horizontal="center" vertical="center" wrapText="1"/>
    </xf>
    <xf numFmtId="0" fontId="25" fillId="4" borderId="75" xfId="0" applyFont="1" applyFill="1" applyBorder="1" applyAlignment="1">
      <alignment horizontal="center" vertical="center"/>
    </xf>
    <xf numFmtId="0" fontId="26" fillId="0" borderId="83" xfId="0" applyFont="1" applyBorder="1" applyAlignment="1">
      <alignment vertical="center" wrapText="1"/>
    </xf>
    <xf numFmtId="3" fontId="26" fillId="0" borderId="26" xfId="0" applyNumberFormat="1" applyFont="1" applyBorder="1" applyAlignment="1">
      <alignment horizontal="center" vertical="center"/>
    </xf>
    <xf numFmtId="3" fontId="8" fillId="2" borderId="22" xfId="0" applyNumberFormat="1" applyFont="1" applyFill="1" applyBorder="1" applyAlignment="1">
      <alignment horizontal="center" vertical="center"/>
    </xf>
    <xf numFmtId="3" fontId="8" fillId="2" borderId="26" xfId="0" applyNumberFormat="1" applyFont="1" applyFill="1" applyBorder="1" applyAlignment="1">
      <alignment horizontal="center" vertical="center"/>
    </xf>
    <xf numFmtId="0" fontId="26" fillId="2" borderId="75" xfId="0" applyFont="1" applyFill="1" applyBorder="1" applyAlignment="1">
      <alignment horizontal="center" vertical="center"/>
    </xf>
    <xf numFmtId="3" fontId="26" fillId="2" borderId="75" xfId="0" applyNumberFormat="1" applyFont="1" applyFill="1" applyBorder="1" applyAlignment="1">
      <alignment horizontal="center" vertical="center"/>
    </xf>
    <xf numFmtId="0" fontId="26" fillId="4" borderId="75" xfId="0" applyFont="1" applyFill="1" applyBorder="1" applyAlignment="1">
      <alignment horizontal="center" vertical="center"/>
    </xf>
    <xf numFmtId="3" fontId="25" fillId="8" borderId="75" xfId="0" applyNumberFormat="1" applyFont="1" applyFill="1" applyBorder="1" applyAlignment="1">
      <alignment horizontal="center" vertical="center"/>
    </xf>
    <xf numFmtId="0" fontId="26" fillId="0" borderId="0" xfId="0" applyFont="1" applyAlignment="1">
      <alignment horizontal="center" vertical="center" wrapText="1"/>
    </xf>
    <xf numFmtId="0" fontId="26" fillId="0" borderId="75" xfId="0" applyFont="1" applyBorder="1" applyAlignment="1">
      <alignment horizontal="center" vertical="center"/>
    </xf>
    <xf numFmtId="0" fontId="27" fillId="9" borderId="75" xfId="0" applyFont="1" applyFill="1" applyBorder="1" applyAlignment="1">
      <alignment horizontal="center" vertical="center" wrapText="1"/>
    </xf>
    <xf numFmtId="0" fontId="26" fillId="0" borderId="26" xfId="0" applyFont="1" applyBorder="1" applyAlignment="1">
      <alignment horizontal="center" vertical="center" wrapText="1"/>
    </xf>
    <xf numFmtId="0" fontId="8" fillId="2" borderId="25" xfId="0" applyFont="1" applyFill="1" applyBorder="1" applyAlignment="1">
      <alignment vertical="center"/>
    </xf>
    <xf numFmtId="0" fontId="8" fillId="2" borderId="26" xfId="0" applyFont="1" applyFill="1" applyBorder="1" applyAlignment="1">
      <alignment horizontal="center" vertical="center"/>
    </xf>
    <xf numFmtId="0" fontId="25" fillId="8" borderId="75" xfId="0" applyFont="1" applyFill="1" applyBorder="1" applyAlignment="1">
      <alignment horizontal="center" vertical="center"/>
    </xf>
    <xf numFmtId="9" fontId="8" fillId="7" borderId="26" xfId="0" applyNumberFormat="1" applyFont="1" applyFill="1" applyBorder="1" applyAlignment="1">
      <alignment horizontal="center" vertical="center" wrapText="1"/>
    </xf>
    <xf numFmtId="0" fontId="25" fillId="10" borderId="75" xfId="0" applyFont="1" applyFill="1" applyBorder="1" applyAlignment="1">
      <alignment horizontal="center" vertical="center"/>
    </xf>
    <xf numFmtId="0" fontId="26" fillId="10" borderId="83" xfId="0" applyFont="1" applyFill="1" applyBorder="1" applyAlignment="1">
      <alignment horizontal="center" vertical="center" wrapText="1"/>
    </xf>
    <xf numFmtId="0" fontId="26" fillId="10" borderId="75" xfId="0" applyFont="1" applyFill="1" applyBorder="1" applyAlignment="1">
      <alignment horizontal="center" vertical="center"/>
    </xf>
    <xf numFmtId="0" fontId="26" fillId="10" borderId="75" xfId="0" applyFont="1" applyFill="1" applyBorder="1" applyAlignment="1">
      <alignment horizontal="center" vertical="center" wrapText="1"/>
    </xf>
    <xf numFmtId="0" fontId="12" fillId="10" borderId="75" xfId="0" applyFont="1" applyFill="1" applyBorder="1" applyAlignment="1">
      <alignment horizontal="center" vertical="center"/>
    </xf>
    <xf numFmtId="0" fontId="12" fillId="10" borderId="75" xfId="0" applyFont="1" applyFill="1" applyBorder="1" applyAlignment="1">
      <alignment horizontal="center" vertical="center" wrapText="1"/>
    </xf>
    <xf numFmtId="0" fontId="12" fillId="10" borderId="83" xfId="0" applyFont="1" applyFill="1" applyBorder="1" applyAlignment="1">
      <alignment horizontal="center" vertical="center"/>
    </xf>
    <xf numFmtId="0" fontId="12" fillId="10" borderId="26" xfId="0" applyFont="1" applyFill="1" applyBorder="1" applyAlignment="1">
      <alignment horizontal="center" vertical="center" wrapText="1"/>
    </xf>
    <xf numFmtId="0" fontId="26" fillId="10" borderId="26" xfId="0" applyFont="1" applyFill="1" applyBorder="1" applyAlignment="1">
      <alignment horizontal="center" vertical="center"/>
    </xf>
    <xf numFmtId="0" fontId="26" fillId="11" borderId="75" xfId="0" applyFont="1" applyFill="1" applyBorder="1" applyAlignment="1">
      <alignment horizontal="center" vertical="center"/>
    </xf>
    <xf numFmtId="0" fontId="25" fillId="12" borderId="75" xfId="0" applyFont="1" applyFill="1" applyBorder="1" applyAlignment="1">
      <alignment horizontal="center" vertical="center"/>
    </xf>
    <xf numFmtId="0" fontId="19" fillId="10" borderId="75" xfId="0" applyFont="1" applyFill="1" applyBorder="1" applyAlignment="1">
      <alignment horizontal="center" vertical="center" wrapText="1"/>
    </xf>
    <xf numFmtId="0" fontId="26" fillId="10" borderId="26" xfId="0" applyFont="1" applyFill="1" applyBorder="1" applyAlignment="1">
      <alignment horizontal="center" vertical="center" wrapText="1"/>
    </xf>
    <xf numFmtId="0" fontId="26" fillId="10" borderId="83" xfId="0" applyFont="1" applyFill="1" applyBorder="1" applyAlignment="1">
      <alignment vertical="center" wrapText="1"/>
    </xf>
    <xf numFmtId="3" fontId="26" fillId="10" borderId="26" xfId="0" applyNumberFormat="1" applyFont="1" applyFill="1" applyBorder="1" applyAlignment="1">
      <alignment horizontal="center" vertical="center"/>
    </xf>
    <xf numFmtId="3" fontId="8" fillId="2" borderId="25" xfId="0" applyNumberFormat="1" applyFont="1" applyFill="1" applyBorder="1" applyAlignment="1">
      <alignment vertical="center"/>
    </xf>
    <xf numFmtId="3" fontId="26" fillId="11" borderId="75" xfId="0" applyNumberFormat="1" applyFont="1" applyFill="1" applyBorder="1" applyAlignment="1">
      <alignment horizontal="center" vertical="center"/>
    </xf>
    <xf numFmtId="3" fontId="25" fillId="12" borderId="75" xfId="0" applyNumberFormat="1" applyFont="1" applyFill="1" applyBorder="1" applyAlignment="1">
      <alignment horizontal="center" vertical="center"/>
    </xf>
    <xf numFmtId="0" fontId="25" fillId="10" borderId="71" xfId="0" applyFont="1" applyFill="1" applyBorder="1" applyAlignment="1">
      <alignment horizontal="center" vertical="center"/>
    </xf>
    <xf numFmtId="0" fontId="26" fillId="10" borderId="84" xfId="0" applyFont="1" applyFill="1" applyBorder="1" applyAlignment="1">
      <alignment horizontal="center" vertical="center" wrapText="1"/>
    </xf>
    <xf numFmtId="0" fontId="26" fillId="10" borderId="71" xfId="0" applyFont="1" applyFill="1" applyBorder="1" applyAlignment="1">
      <alignment horizontal="center" vertical="center" wrapText="1"/>
    </xf>
    <xf numFmtId="0" fontId="25" fillId="10" borderId="85" xfId="0" applyFont="1" applyFill="1" applyBorder="1" applyAlignment="1">
      <alignment horizontal="center" vertical="center"/>
    </xf>
    <xf numFmtId="0" fontId="26" fillId="10" borderId="86" xfId="0" applyFont="1" applyFill="1" applyBorder="1" applyAlignment="1">
      <alignment horizontal="center" vertical="center" wrapText="1"/>
    </xf>
    <xf numFmtId="0" fontId="26" fillId="10" borderId="25" xfId="0" applyFont="1" applyFill="1" applyBorder="1" applyAlignment="1">
      <alignment horizontal="center" vertical="center" wrapText="1"/>
    </xf>
    <xf numFmtId="0" fontId="26" fillId="10" borderId="70" xfId="0" applyFont="1" applyFill="1" applyBorder="1" applyAlignment="1">
      <alignment horizontal="center" vertical="center" wrapText="1"/>
    </xf>
    <xf numFmtId="0" fontId="5" fillId="0" borderId="31" xfId="0" applyFont="1" applyBorder="1" applyAlignment="1">
      <alignment horizontal="left"/>
    </xf>
    <xf numFmtId="0" fontId="5" fillId="0" borderId="21" xfId="0" applyFont="1" applyBorder="1" applyAlignment="1">
      <alignment horizontal="left"/>
    </xf>
    <xf numFmtId="0" fontId="5" fillId="2" borderId="19" xfId="0" applyFont="1" applyFill="1" applyBorder="1" applyAlignment="1">
      <alignment horizontal="left"/>
    </xf>
    <xf numFmtId="0" fontId="5" fillId="2" borderId="20" xfId="0" applyFont="1" applyFill="1" applyBorder="1" applyAlignment="1">
      <alignment horizontal="left"/>
    </xf>
    <xf numFmtId="0" fontId="5" fillId="2" borderId="21" xfId="0" applyFont="1" applyFill="1" applyBorder="1" applyAlignment="1">
      <alignment horizontal="left"/>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46" xfId="0" applyFont="1" applyBorder="1" applyAlignment="1">
      <alignment horizontal="center" vertical="center"/>
    </xf>
    <xf numFmtId="0" fontId="1" fillId="0" borderId="36"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4" xfId="0" applyFont="1" applyBorder="1" applyAlignment="1">
      <alignment horizontal="center" vertical="center"/>
    </xf>
    <xf numFmtId="0" fontId="1" fillId="0" borderId="6" xfId="0" applyFont="1" applyBorder="1" applyAlignment="1">
      <alignment horizontal="center" vertical="center"/>
    </xf>
    <xf numFmtId="0" fontId="1" fillId="0" borderId="32"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1" fillId="0" borderId="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3" borderId="35"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9" fillId="0" borderId="25" xfId="0" applyFont="1" applyBorder="1" applyAlignment="1">
      <alignment horizontal="left"/>
    </xf>
    <xf numFmtId="0" fontId="9" fillId="0" borderId="26" xfId="0" applyFont="1" applyBorder="1" applyAlignment="1">
      <alignment horizontal="left"/>
    </xf>
    <xf numFmtId="0" fontId="9" fillId="0" borderId="27" xfId="0" applyFont="1" applyBorder="1" applyAlignment="1">
      <alignment horizontal="left"/>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9" fillId="2" borderId="19" xfId="0" applyFont="1" applyFill="1" applyBorder="1" applyAlignment="1">
      <alignment horizontal="left"/>
    </xf>
    <xf numFmtId="0" fontId="9" fillId="2" borderId="20" xfId="0" applyFont="1" applyFill="1" applyBorder="1" applyAlignment="1">
      <alignment horizontal="left"/>
    </xf>
    <xf numFmtId="0" fontId="9" fillId="2" borderId="21" xfId="0" applyFont="1" applyFill="1" applyBorder="1" applyAlignment="1">
      <alignment horizontal="left"/>
    </xf>
    <xf numFmtId="0" fontId="5"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5" fillId="0" borderId="22" xfId="0" applyFont="1" applyBorder="1" applyAlignment="1">
      <alignment horizontal="left"/>
    </xf>
    <xf numFmtId="0" fontId="15" fillId="0" borderId="23" xfId="0" applyFont="1" applyBorder="1" applyAlignment="1">
      <alignment horizontal="left"/>
    </xf>
    <xf numFmtId="0" fontId="15" fillId="0" borderId="24" xfId="0" applyFont="1" applyBorder="1" applyAlignment="1">
      <alignment horizontal="left"/>
    </xf>
    <xf numFmtId="0" fontId="15" fillId="0" borderId="25" xfId="0" applyFont="1" applyBorder="1" applyAlignment="1">
      <alignment horizontal="left"/>
    </xf>
    <xf numFmtId="0" fontId="15" fillId="0" borderId="26" xfId="0" applyFont="1" applyBorder="1" applyAlignment="1">
      <alignment horizontal="left"/>
    </xf>
    <xf numFmtId="0" fontId="15" fillId="0" borderId="27" xfId="0" applyFont="1" applyBorder="1" applyAlignment="1">
      <alignment horizontal="left"/>
    </xf>
    <xf numFmtId="0" fontId="15" fillId="0" borderId="28" xfId="0" applyFont="1" applyBorder="1" applyAlignment="1">
      <alignment horizontal="left"/>
    </xf>
    <xf numFmtId="0" fontId="15" fillId="0" borderId="12" xfId="0" applyFont="1" applyBorder="1" applyAlignment="1"/>
    <xf numFmtId="0" fontId="15" fillId="0" borderId="13" xfId="0" applyFont="1" applyBorder="1" applyAlignment="1"/>
    <xf numFmtId="0" fontId="15" fillId="0" borderId="14" xfId="0" applyFont="1" applyBorder="1" applyAlignment="1"/>
    <xf numFmtId="14" fontId="15" fillId="0" borderId="12" xfId="0" applyNumberFormat="1" applyFont="1" applyBorder="1" applyAlignment="1">
      <alignment horizontal="left"/>
    </xf>
    <xf numFmtId="14" fontId="15" fillId="0" borderId="13" xfId="0" applyNumberFormat="1" applyFont="1" applyBorder="1" applyAlignment="1">
      <alignment horizontal="left"/>
    </xf>
    <xf numFmtId="14" fontId="15" fillId="0" borderId="14" xfId="0" applyNumberFormat="1" applyFont="1" applyBorder="1" applyAlignment="1">
      <alignment horizontal="left"/>
    </xf>
    <xf numFmtId="0" fontId="24" fillId="0" borderId="47" xfId="0" applyFont="1" applyBorder="1" applyAlignment="1">
      <alignment horizontal="center" vertical="center"/>
    </xf>
    <xf numFmtId="0" fontId="18" fillId="0" borderId="48" xfId="0" applyFont="1" applyBorder="1"/>
    <xf numFmtId="0" fontId="24" fillId="6" borderId="73" xfId="0" applyFont="1" applyFill="1" applyBorder="1" applyAlignment="1">
      <alignment horizontal="center" vertical="center" wrapText="1"/>
    </xf>
    <xf numFmtId="0" fontId="18" fillId="0" borderId="80" xfId="0" applyFont="1" applyBorder="1"/>
    <xf numFmtId="0" fontId="21" fillId="0" borderId="56" xfId="0" applyFont="1" applyBorder="1" applyAlignment="1">
      <alignment horizontal="left"/>
    </xf>
    <xf numFmtId="0" fontId="18" fillId="0" borderId="56" xfId="0" applyFont="1" applyBorder="1"/>
    <xf numFmtId="0" fontId="18" fillId="0" borderId="57" xfId="0" applyFont="1" applyBorder="1"/>
    <xf numFmtId="0" fontId="21" fillId="0" borderId="51" xfId="0" applyFont="1" applyBorder="1" applyAlignment="1">
      <alignment horizontal="left" vertical="top" wrapText="1"/>
    </xf>
    <xf numFmtId="0" fontId="18" fillId="0" borderId="53" xfId="0" applyFont="1" applyBorder="1"/>
    <xf numFmtId="0" fontId="23" fillId="0" borderId="56" xfId="0" applyFont="1" applyBorder="1" applyAlignment="1">
      <alignment horizontal="left"/>
    </xf>
    <xf numFmtId="0" fontId="21" fillId="0" borderId="68" xfId="0" applyFont="1" applyBorder="1" applyAlignment="1">
      <alignment horizontal="left"/>
    </xf>
    <xf numFmtId="0" fontId="18" fillId="0" borderId="65" xfId="0" applyFont="1" applyBorder="1"/>
    <xf numFmtId="0" fontId="21" fillId="4" borderId="64" xfId="0" applyFont="1" applyFill="1" applyBorder="1" applyAlignment="1">
      <alignment horizontal="left"/>
    </xf>
    <xf numFmtId="0" fontId="18" fillId="0" borderId="64" xfId="0" applyFont="1" applyBorder="1"/>
    <xf numFmtId="0" fontId="24" fillId="0" borderId="69" xfId="0" applyFont="1" applyBorder="1" applyAlignment="1">
      <alignment horizontal="center" vertical="center"/>
    </xf>
    <xf numFmtId="0" fontId="18" fillId="0" borderId="28" xfId="0" applyFont="1" applyBorder="1"/>
    <xf numFmtId="0" fontId="18" fillId="0" borderId="74" xfId="0" applyFont="1" applyBorder="1"/>
    <xf numFmtId="0" fontId="0" fillId="0" borderId="22" xfId="0" applyBorder="1"/>
    <xf numFmtId="0" fontId="24" fillId="0" borderId="56" xfId="0" applyFont="1" applyBorder="1" applyAlignment="1">
      <alignment horizontal="center" vertical="center"/>
    </xf>
    <xf numFmtId="0" fontId="18" fillId="0" borderId="70" xfId="0" applyFont="1" applyBorder="1"/>
    <xf numFmtId="0" fontId="24" fillId="0" borderId="71" xfId="0" applyFont="1" applyBorder="1" applyAlignment="1">
      <alignment horizontal="center" vertical="center" wrapText="1"/>
    </xf>
    <xf numFmtId="0" fontId="18" fillId="0" borderId="76" xfId="0" applyFont="1" applyBorder="1"/>
    <xf numFmtId="0" fontId="24" fillId="0" borderId="71" xfId="0" applyFont="1" applyBorder="1" applyAlignment="1">
      <alignment horizontal="center" vertical="center"/>
    </xf>
    <xf numFmtId="0" fontId="18" fillId="0" borderId="77" xfId="0" applyFont="1" applyBorder="1"/>
    <xf numFmtId="0" fontId="24" fillId="0" borderId="72" xfId="0" applyFont="1" applyBorder="1" applyAlignment="1">
      <alignment horizontal="center" vertical="center" wrapText="1"/>
    </xf>
    <xf numFmtId="0" fontId="18" fillId="0" borderId="0" xfId="0" applyFont="1"/>
    <xf numFmtId="0" fontId="22" fillId="0" borderId="56" xfId="0" applyFont="1" applyBorder="1" applyAlignment="1">
      <alignment horizontal="left"/>
    </xf>
    <xf numFmtId="0" fontId="17" fillId="0" borderId="47" xfId="0" applyFont="1" applyBorder="1" applyAlignment="1">
      <alignment horizontal="center" vertical="center"/>
    </xf>
    <xf numFmtId="0" fontId="18" fillId="0" borderId="49" xfId="0" applyFont="1" applyBorder="1"/>
    <xf numFmtId="0" fontId="20" fillId="0" borderId="47" xfId="0" applyFont="1" applyBorder="1" applyAlignment="1">
      <alignment horizontal="center" vertical="center"/>
    </xf>
    <xf numFmtId="0" fontId="21" fillId="0" borderId="51" xfId="0" applyFont="1" applyBorder="1" applyAlignment="1">
      <alignment horizontal="left"/>
    </xf>
    <xf numFmtId="0" fontId="18" fillId="0" borderId="52" xfId="0" applyFont="1" applyBorder="1"/>
    <xf numFmtId="0" fontId="21" fillId="0" borderId="55" xfId="0" applyFont="1" applyBorder="1"/>
    <xf numFmtId="14" fontId="22" fillId="0" borderId="55" xfId="0" applyNumberFormat="1" applyFont="1" applyBorder="1" applyAlignment="1">
      <alignment horizontal="left"/>
    </xf>
    <xf numFmtId="0" fontId="21" fillId="0" borderId="59" xfId="0" applyFont="1" applyBorder="1" applyAlignment="1">
      <alignment vertical="center" wrapText="1"/>
    </xf>
    <xf numFmtId="0" fontId="18" fillId="0" borderId="60" xfId="0" applyFont="1" applyBorder="1"/>
    <xf numFmtId="0" fontId="18" fillId="0" borderId="61" xfId="0" applyFont="1" applyBorder="1"/>
    <xf numFmtId="0" fontId="23" fillId="4" borderId="64" xfId="0" applyFont="1" applyFill="1" applyBorder="1" applyAlignment="1">
      <alignment horizontal="left"/>
    </xf>
    <xf numFmtId="0" fontId="21" fillId="0" borderId="0" xfId="0" applyFont="1" applyAlignment="1">
      <alignment horizontal="center"/>
    </xf>
    <xf numFmtId="0" fontId="0" fillId="0" borderId="0" xfId="0"/>
    <xf numFmtId="0" fontId="21" fillId="0" borderId="66" xfId="0" applyFont="1" applyBorder="1" applyAlignment="1">
      <alignment horizontal="left"/>
    </xf>
    <xf numFmtId="0" fontId="18" fillId="0" borderId="66" xfId="0" applyFont="1" applyBorder="1"/>
    <xf numFmtId="0" fontId="18" fillId="0" borderId="67" xfId="0" applyFont="1" applyBorder="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752475</xdr:colOff>
      <xdr:row>0</xdr:row>
      <xdr:rowOff>43543</xdr:rowOff>
    </xdr:from>
    <xdr:to>
      <xdr:col>0</xdr:col>
      <xdr:colOff>1552575</xdr:colOff>
      <xdr:row>0</xdr:row>
      <xdr:rowOff>800100</xdr:rowOff>
    </xdr:to>
    <xdr:pic>
      <xdr:nvPicPr>
        <xdr:cNvPr id="2" name="1 Imagen" descr="C:\Users\pc1\Pictures\ayuntamiento\escudio de armas.png">
          <a:extLst>
            <a:ext uri="{FF2B5EF4-FFF2-40B4-BE49-F238E27FC236}">
              <a16:creationId xmlns:a16="http://schemas.microsoft.com/office/drawing/2014/main" id="{D0CB5E14-6C7B-4F1E-9B04-30074EB6330D}"/>
            </a:ext>
          </a:extLst>
        </xdr:cNvPr>
        <xdr:cNvPicPr/>
      </xdr:nvPicPr>
      <xdr:blipFill>
        <a:blip xmlns:r="http://schemas.openxmlformats.org/officeDocument/2006/relationships" r:embed="rId1" cstate="print"/>
        <a:srcRect/>
        <a:stretch>
          <a:fillRect/>
        </a:stretch>
      </xdr:blipFill>
      <xdr:spPr bwMode="auto">
        <a:xfrm>
          <a:off x="752475" y="43543"/>
          <a:ext cx="800100" cy="756557"/>
        </a:xfrm>
        <a:prstGeom prst="rect">
          <a:avLst/>
        </a:prstGeom>
        <a:noFill/>
        <a:ln w="9525">
          <a:noFill/>
          <a:miter lim="800000"/>
          <a:headEnd/>
          <a:tailEnd/>
        </a:ln>
      </xdr:spPr>
    </xdr:pic>
    <xdr:clientData/>
  </xdr:twoCellAnchor>
  <xdr:twoCellAnchor editAs="oneCell">
    <xdr:from>
      <xdr:col>0</xdr:col>
      <xdr:colOff>9526</xdr:colOff>
      <xdr:row>0</xdr:row>
      <xdr:rowOff>0</xdr:rowOff>
    </xdr:from>
    <xdr:to>
      <xdr:col>0</xdr:col>
      <xdr:colOff>752476</xdr:colOff>
      <xdr:row>0</xdr:row>
      <xdr:rowOff>809624</xdr:rowOff>
    </xdr:to>
    <xdr:pic>
      <xdr:nvPicPr>
        <xdr:cNvPr id="4" name="Imagen 3">
          <a:extLst>
            <a:ext uri="{FF2B5EF4-FFF2-40B4-BE49-F238E27FC236}">
              <a16:creationId xmlns:a16="http://schemas.microsoft.com/office/drawing/2014/main" id="{11AC37D3-F577-4074-B4AE-A902B35E7F3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10" t="1994" r="81206" b="80912"/>
        <a:stretch/>
      </xdr:blipFill>
      <xdr:spPr bwMode="auto">
        <a:xfrm>
          <a:off x="9526" y="0"/>
          <a:ext cx="742950" cy="80962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1299128</xdr:colOff>
      <xdr:row>0</xdr:row>
      <xdr:rowOff>9525</xdr:rowOff>
    </xdr:from>
    <xdr:ext cx="320122" cy="457200"/>
    <xdr:pic>
      <xdr:nvPicPr>
        <xdr:cNvPr id="2" name="image1.png" descr="C:\Users\pc1\Pictures\ayuntamiento\escudio de armas.png">
          <a:extLst>
            <a:ext uri="{FF2B5EF4-FFF2-40B4-BE49-F238E27FC236}">
              <a16:creationId xmlns:a16="http://schemas.microsoft.com/office/drawing/2014/main" id="{8DE4D67A-885B-4F86-9988-F8C7F5388AA8}"/>
            </a:ext>
          </a:extLst>
        </xdr:cNvPr>
        <xdr:cNvPicPr preferRelativeResize="0"/>
      </xdr:nvPicPr>
      <xdr:blipFill>
        <a:blip xmlns:r="http://schemas.openxmlformats.org/officeDocument/2006/relationships" r:embed="rId1" cstate="print"/>
        <a:stretch>
          <a:fillRect/>
        </a:stretch>
      </xdr:blipFill>
      <xdr:spPr>
        <a:xfrm>
          <a:off x="1299128" y="9525"/>
          <a:ext cx="320122" cy="457200"/>
        </a:xfrm>
        <a:prstGeom prst="rect">
          <a:avLst/>
        </a:prstGeom>
        <a:noFill/>
      </xdr:spPr>
    </xdr:pic>
    <xdr:clientData fLocksWithSheet="0"/>
  </xdr:oneCellAnchor>
  <xdr:twoCellAnchor>
    <xdr:from>
      <xdr:col>0</xdr:col>
      <xdr:colOff>314325</xdr:colOff>
      <xdr:row>0</xdr:row>
      <xdr:rowOff>42655</xdr:rowOff>
    </xdr:from>
    <xdr:to>
      <xdr:col>0</xdr:col>
      <xdr:colOff>1047750</xdr:colOff>
      <xdr:row>1</xdr:row>
      <xdr:rowOff>161925</xdr:rowOff>
    </xdr:to>
    <xdr:grpSp>
      <xdr:nvGrpSpPr>
        <xdr:cNvPr id="3" name="Grupo 2">
          <a:extLst>
            <a:ext uri="{FF2B5EF4-FFF2-40B4-BE49-F238E27FC236}">
              <a16:creationId xmlns:a16="http://schemas.microsoft.com/office/drawing/2014/main" id="{C1A6FC7C-89A5-4BC8-B825-DB5ACEE4C571}"/>
            </a:ext>
          </a:extLst>
        </xdr:cNvPr>
        <xdr:cNvGrpSpPr/>
      </xdr:nvGrpSpPr>
      <xdr:grpSpPr>
        <a:xfrm>
          <a:off x="314325" y="42655"/>
          <a:ext cx="733425" cy="428833"/>
          <a:chOff x="869372" y="219941"/>
          <a:chExt cx="2083378" cy="875434"/>
        </a:xfrm>
      </xdr:grpSpPr>
      <xdr:pic>
        <xdr:nvPicPr>
          <xdr:cNvPr id="4" name="Imagen 3">
            <a:extLst>
              <a:ext uri="{FF2B5EF4-FFF2-40B4-BE49-F238E27FC236}">
                <a16:creationId xmlns:a16="http://schemas.microsoft.com/office/drawing/2014/main" id="{C4F66AD6-3C1D-45B6-BA46-68F6F26F9D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6550"/>
          <a:stretch/>
        </xdr:blipFill>
        <xdr:spPr>
          <a:xfrm>
            <a:off x="1879022" y="361950"/>
            <a:ext cx="1073728" cy="643370"/>
          </a:xfrm>
          <a:prstGeom prst="rect">
            <a:avLst/>
          </a:prstGeom>
        </xdr:spPr>
      </xdr:pic>
      <xdr:pic>
        <xdr:nvPicPr>
          <xdr:cNvPr id="5" name="Imagen 4">
            <a:extLst>
              <a:ext uri="{FF2B5EF4-FFF2-40B4-BE49-F238E27FC236}">
                <a16:creationId xmlns:a16="http://schemas.microsoft.com/office/drawing/2014/main" id="{65F77AE7-1B8D-4DF9-BE32-C26A08A49AC6}"/>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40877"/>
          <a:stretch/>
        </xdr:blipFill>
        <xdr:spPr>
          <a:xfrm>
            <a:off x="869372" y="219941"/>
            <a:ext cx="1073728" cy="875434"/>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evencion/Downloads/MIR%20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AYUNOS"/>
      <sheetName val="EXTRAESCOLAR"/>
      <sheetName val="PAAD"/>
      <sheetName val="CAI´S"/>
      <sheetName val="CRI"/>
      <sheetName val="CAIAM"/>
      <sheetName val="PROTECCIÓN"/>
      <sheetName val="PPNNA Tutela"/>
      <sheetName val="PPNNA Restitución"/>
      <sheetName val="PPNNA Protección"/>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5"/>
  <sheetViews>
    <sheetView tabSelected="1" view="pageBreakPreview" zoomScale="10" zoomScaleNormal="40" zoomScaleSheetLayoutView="10" workbookViewId="0">
      <selection activeCell="B20" sqref="B20"/>
    </sheetView>
  </sheetViews>
  <sheetFormatPr baseColWidth="10" defaultRowHeight="15"/>
  <cols>
    <col min="1" max="1" width="23.7109375" customWidth="1"/>
    <col min="2" max="2" width="36.140625" customWidth="1"/>
    <col min="3" max="3" width="50.28515625" customWidth="1"/>
    <col min="4" max="5" width="37.28515625" customWidth="1"/>
    <col min="6" max="6" width="17.28515625" customWidth="1"/>
    <col min="7" max="7" width="14.85546875" customWidth="1"/>
    <col min="8" max="8" width="13.85546875" customWidth="1"/>
    <col min="9" max="10" width="15.85546875" customWidth="1"/>
    <col min="11" max="11" width="29.85546875" customWidth="1"/>
    <col min="12" max="12" width="38.5703125" customWidth="1"/>
    <col min="13" max="13" width="16.140625" customWidth="1"/>
    <col min="26" max="26" width="12.42578125" style="18" customWidth="1"/>
    <col min="27" max="27" width="13.85546875" style="18" customWidth="1"/>
  </cols>
  <sheetData>
    <row r="1" spans="1:28" ht="65.25" customHeight="1" thickBot="1">
      <c r="A1" s="1" t="s">
        <v>0</v>
      </c>
      <c r="B1" s="144" t="s">
        <v>0</v>
      </c>
      <c r="C1" s="145"/>
      <c r="D1" s="145"/>
      <c r="E1" s="145"/>
      <c r="F1" s="145"/>
      <c r="G1" s="145"/>
      <c r="H1" s="145"/>
      <c r="I1" s="145"/>
      <c r="J1" s="145"/>
      <c r="K1" s="145"/>
      <c r="L1" s="145"/>
      <c r="M1" s="145"/>
      <c r="N1" s="145"/>
      <c r="O1" s="145"/>
      <c r="P1" s="145"/>
      <c r="Q1" s="145"/>
      <c r="R1" s="145"/>
      <c r="S1" s="145"/>
      <c r="T1" s="145"/>
      <c r="U1" s="145"/>
      <c r="V1" s="145"/>
      <c r="W1" s="145"/>
      <c r="X1" s="145"/>
      <c r="Y1" s="145"/>
      <c r="Z1" s="146"/>
      <c r="AA1" s="21"/>
      <c r="AB1" s="11"/>
    </row>
    <row r="2" spans="1:28" ht="15.75" thickBot="1">
      <c r="A2" s="11"/>
      <c r="B2" s="11"/>
      <c r="C2" s="11"/>
      <c r="D2" s="11"/>
      <c r="E2" s="11"/>
      <c r="F2" s="11"/>
      <c r="G2" s="11"/>
      <c r="H2" s="11"/>
      <c r="I2" s="11"/>
      <c r="J2" s="11"/>
      <c r="K2" s="11"/>
      <c r="L2" s="11"/>
      <c r="M2" s="11"/>
      <c r="N2" s="11"/>
      <c r="O2" s="11"/>
      <c r="P2" s="11"/>
      <c r="Q2" s="11"/>
      <c r="R2" s="11"/>
      <c r="S2" s="11"/>
      <c r="T2" s="11"/>
      <c r="U2" s="11"/>
      <c r="V2" s="11"/>
      <c r="W2" s="11"/>
      <c r="X2" s="11"/>
      <c r="Y2" s="11"/>
      <c r="Z2" s="21"/>
      <c r="AA2" s="21"/>
      <c r="AB2" s="11"/>
    </row>
    <row r="3" spans="1:28" s="2" customFormat="1" ht="18" customHeight="1" thickBot="1">
      <c r="A3" s="147" t="s">
        <v>1</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9"/>
    </row>
    <row r="4" spans="1:28" s="2" customFormat="1" ht="18" customHeight="1">
      <c r="A4" s="3" t="s">
        <v>2</v>
      </c>
      <c r="B4" s="150" t="s">
        <v>3</v>
      </c>
      <c r="C4" s="151"/>
      <c r="D4" s="151"/>
      <c r="E4" s="151"/>
      <c r="F4" s="151"/>
      <c r="G4" s="151"/>
      <c r="H4" s="151"/>
      <c r="I4" s="151"/>
      <c r="J4" s="151"/>
      <c r="K4" s="151"/>
      <c r="L4" s="151"/>
      <c r="M4" s="151"/>
      <c r="N4" s="151"/>
      <c r="O4" s="151"/>
      <c r="P4" s="151"/>
      <c r="Q4" s="151"/>
      <c r="R4" s="151"/>
      <c r="S4" s="151"/>
      <c r="T4" s="151"/>
      <c r="U4" s="151"/>
      <c r="V4" s="151"/>
      <c r="W4" s="151"/>
      <c r="X4" s="151"/>
      <c r="Y4" s="151"/>
      <c r="Z4" s="151"/>
      <c r="AA4" s="152"/>
    </row>
    <row r="5" spans="1:28" s="2" customFormat="1" ht="18" customHeight="1">
      <c r="A5" s="4" t="s">
        <v>4</v>
      </c>
      <c r="B5" s="170" t="s">
        <v>46</v>
      </c>
      <c r="C5" s="171"/>
      <c r="D5" s="171"/>
      <c r="E5" s="171"/>
      <c r="F5" s="171"/>
      <c r="G5" s="171"/>
      <c r="H5" s="171"/>
      <c r="I5" s="171"/>
      <c r="J5" s="171"/>
      <c r="K5" s="171"/>
      <c r="L5" s="171"/>
      <c r="M5" s="171"/>
      <c r="N5" s="171"/>
      <c r="O5" s="171"/>
      <c r="P5" s="171"/>
      <c r="Q5" s="171"/>
      <c r="R5" s="171"/>
      <c r="S5" s="171"/>
      <c r="T5" s="171"/>
      <c r="U5" s="171"/>
      <c r="V5" s="171"/>
      <c r="W5" s="171"/>
      <c r="X5" s="171"/>
      <c r="Y5" s="171"/>
      <c r="Z5" s="171"/>
      <c r="AA5" s="172"/>
    </row>
    <row r="6" spans="1:28" s="2" customFormat="1" ht="18" customHeight="1">
      <c r="A6" s="39" t="s">
        <v>45</v>
      </c>
      <c r="B6" s="173" t="s">
        <v>72</v>
      </c>
      <c r="C6" s="174"/>
      <c r="D6" s="174"/>
      <c r="E6" s="174"/>
      <c r="F6" s="174"/>
      <c r="G6" s="174"/>
      <c r="H6" s="174"/>
      <c r="I6" s="174"/>
      <c r="J6" s="174"/>
      <c r="K6" s="174"/>
      <c r="L6" s="174"/>
      <c r="M6" s="174"/>
      <c r="N6" s="174"/>
      <c r="O6" s="174"/>
      <c r="P6" s="174"/>
      <c r="Q6" s="174"/>
      <c r="R6" s="174"/>
      <c r="S6" s="174"/>
      <c r="T6" s="174"/>
      <c r="U6" s="174"/>
      <c r="V6" s="174"/>
      <c r="W6" s="174"/>
      <c r="X6" s="174"/>
      <c r="Y6" s="174"/>
      <c r="Z6" s="174"/>
      <c r="AA6" s="175"/>
    </row>
    <row r="7" spans="1:28" s="2" customFormat="1" ht="18" customHeight="1" thickBot="1">
      <c r="A7" s="5" t="s">
        <v>5</v>
      </c>
      <c r="B7" s="153" t="s">
        <v>47</v>
      </c>
      <c r="C7" s="154"/>
      <c r="D7" s="154"/>
      <c r="E7" s="154"/>
      <c r="F7" s="154"/>
      <c r="G7" s="154"/>
      <c r="H7" s="154"/>
      <c r="I7" s="154"/>
      <c r="J7" s="154"/>
      <c r="K7" s="154"/>
      <c r="L7" s="154"/>
      <c r="M7" s="154"/>
      <c r="N7" s="154"/>
      <c r="O7" s="154"/>
      <c r="P7" s="154"/>
      <c r="Q7" s="154"/>
      <c r="R7" s="154"/>
      <c r="S7" s="154"/>
      <c r="T7" s="154"/>
      <c r="U7" s="154"/>
      <c r="V7" s="154"/>
      <c r="W7" s="154"/>
      <c r="X7" s="154"/>
      <c r="Y7" s="154"/>
      <c r="Z7" s="154"/>
      <c r="AA7" s="155"/>
    </row>
    <row r="8" spans="1:28" s="2" customFormat="1" ht="18" customHeight="1" thickBot="1">
      <c r="A8" s="6"/>
      <c r="B8" s="7"/>
      <c r="C8" s="156"/>
      <c r="D8" s="157"/>
      <c r="E8" s="157"/>
      <c r="F8" s="157"/>
      <c r="G8" s="157"/>
      <c r="H8" s="157"/>
      <c r="I8" s="157"/>
      <c r="J8" s="157"/>
      <c r="K8" s="157"/>
      <c r="L8" s="157"/>
      <c r="M8" s="157"/>
      <c r="N8" s="157"/>
      <c r="O8" s="157"/>
      <c r="P8" s="157"/>
      <c r="Q8" s="157"/>
      <c r="R8" s="157"/>
      <c r="S8" s="157"/>
      <c r="T8" s="157"/>
      <c r="U8" s="157"/>
      <c r="V8" s="157"/>
      <c r="W8" s="157"/>
      <c r="X8" s="157"/>
      <c r="Y8" s="157"/>
      <c r="Z8" s="157"/>
      <c r="AA8" s="158"/>
    </row>
    <row r="9" spans="1:28" s="2" customFormat="1" ht="18" customHeight="1" thickBot="1">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row>
    <row r="10" spans="1:28" s="2" customFormat="1" ht="18" customHeight="1" thickBot="1">
      <c r="A10" s="160" t="s">
        <v>44</v>
      </c>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2"/>
    </row>
    <row r="11" spans="1:28" s="2" customFormat="1" ht="18" customHeight="1">
      <c r="A11" s="8" t="s">
        <v>6</v>
      </c>
      <c r="B11" s="163" t="s">
        <v>66</v>
      </c>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5"/>
    </row>
    <row r="12" spans="1:28" s="2" customFormat="1" ht="18" customHeight="1">
      <c r="A12" s="9" t="s">
        <v>7</v>
      </c>
      <c r="B12" s="166" t="s">
        <v>67</v>
      </c>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8"/>
    </row>
    <row r="13" spans="1:28" s="2" customFormat="1" ht="18" customHeight="1">
      <c r="A13" s="9" t="s">
        <v>8</v>
      </c>
      <c r="B13" s="166" t="s">
        <v>48</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8"/>
    </row>
    <row r="14" spans="1:28" s="2" customFormat="1" ht="18" customHeight="1" thickBot="1">
      <c r="A14" s="10" t="s">
        <v>9</v>
      </c>
      <c r="B14" s="169" t="s">
        <v>68</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8"/>
    </row>
    <row r="15" spans="1:28" s="2" customFormat="1" ht="18" customHeight="1">
      <c r="A15" s="139" t="s">
        <v>10</v>
      </c>
      <c r="B15" s="140"/>
      <c r="C15" s="141"/>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3"/>
    </row>
    <row r="16" spans="1:28" s="2" customFormat="1" ht="18" customHeight="1" thickBot="1">
      <c r="A16" s="116"/>
      <c r="B16" s="117"/>
      <c r="C16" s="118"/>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20"/>
    </row>
    <row r="17" spans="1:28" s="2" customFormat="1" ht="16.5" thickBot="1">
      <c r="Z17" s="36"/>
      <c r="AA17" s="36"/>
    </row>
    <row r="18" spans="1:28" s="11" customFormat="1" ht="31.5" customHeight="1" thickBot="1">
      <c r="A18" s="121" t="s">
        <v>11</v>
      </c>
      <c r="B18" s="122"/>
      <c r="C18" s="125" t="s">
        <v>12</v>
      </c>
      <c r="D18" s="126"/>
      <c r="E18" s="126"/>
      <c r="F18" s="126"/>
      <c r="G18" s="126"/>
      <c r="H18" s="126"/>
      <c r="I18" s="127"/>
      <c r="J18" s="128"/>
      <c r="K18" s="129" t="s">
        <v>13</v>
      </c>
      <c r="L18" s="131" t="s">
        <v>14</v>
      </c>
      <c r="M18" s="133" t="s">
        <v>15</v>
      </c>
      <c r="N18" s="135" t="s">
        <v>54</v>
      </c>
      <c r="O18" s="136"/>
      <c r="P18" s="136"/>
      <c r="Q18" s="136"/>
      <c r="R18" s="136"/>
      <c r="S18" s="136"/>
      <c r="T18" s="136"/>
      <c r="U18" s="136"/>
      <c r="V18" s="136"/>
      <c r="W18" s="136"/>
      <c r="X18" s="136"/>
      <c r="Y18" s="136"/>
      <c r="Z18" s="137" t="s">
        <v>16</v>
      </c>
      <c r="AA18" s="137" t="s">
        <v>17</v>
      </c>
    </row>
    <row r="19" spans="1:28" s="11" customFormat="1" ht="30.75" thickBot="1">
      <c r="A19" s="123"/>
      <c r="B19" s="124"/>
      <c r="C19" s="12" t="s">
        <v>18</v>
      </c>
      <c r="D19" s="13" t="s">
        <v>19</v>
      </c>
      <c r="E19" s="13" t="s">
        <v>20</v>
      </c>
      <c r="F19" s="14" t="s">
        <v>21</v>
      </c>
      <c r="G19" s="15" t="s">
        <v>22</v>
      </c>
      <c r="H19" s="14" t="s">
        <v>23</v>
      </c>
      <c r="I19" s="16" t="s">
        <v>24</v>
      </c>
      <c r="J19" s="17" t="s">
        <v>25</v>
      </c>
      <c r="K19" s="130"/>
      <c r="L19" s="132"/>
      <c r="M19" s="134"/>
      <c r="N19" s="28" t="s">
        <v>26</v>
      </c>
      <c r="O19" s="15" t="s">
        <v>27</v>
      </c>
      <c r="P19" s="15" t="s">
        <v>28</v>
      </c>
      <c r="Q19" s="15" t="s">
        <v>29</v>
      </c>
      <c r="R19" s="15" t="s">
        <v>30</v>
      </c>
      <c r="S19" s="15" t="s">
        <v>31</v>
      </c>
      <c r="T19" s="15" t="s">
        <v>32</v>
      </c>
      <c r="U19" s="15" t="s">
        <v>33</v>
      </c>
      <c r="V19" s="15" t="s">
        <v>34</v>
      </c>
      <c r="W19" s="15" t="s">
        <v>35</v>
      </c>
      <c r="X19" s="15" t="s">
        <v>36</v>
      </c>
      <c r="Y19" s="29" t="s">
        <v>37</v>
      </c>
      <c r="Z19" s="138"/>
      <c r="AA19" s="138"/>
    </row>
    <row r="20" spans="1:28" ht="117" customHeight="1">
      <c r="A20" s="25" t="s">
        <v>38</v>
      </c>
      <c r="B20" s="37" t="s">
        <v>49</v>
      </c>
      <c r="C20" s="23" t="s">
        <v>60</v>
      </c>
      <c r="D20" s="23" t="s">
        <v>55</v>
      </c>
      <c r="E20" s="23" t="s">
        <v>56</v>
      </c>
      <c r="F20" s="23" t="s">
        <v>57</v>
      </c>
      <c r="G20" s="24" t="s">
        <v>58</v>
      </c>
      <c r="H20" s="23"/>
      <c r="I20" s="23" t="s">
        <v>69</v>
      </c>
      <c r="J20" s="23" t="s">
        <v>70</v>
      </c>
      <c r="K20" s="45" t="s">
        <v>59</v>
      </c>
      <c r="L20" s="46" t="s">
        <v>61</v>
      </c>
      <c r="M20" s="40">
        <v>11276</v>
      </c>
      <c r="N20" s="31">
        <v>700</v>
      </c>
      <c r="O20" s="31">
        <v>598</v>
      </c>
      <c r="P20" s="31">
        <v>822</v>
      </c>
      <c r="Q20" s="31"/>
      <c r="R20" s="31"/>
      <c r="S20" s="33"/>
      <c r="T20" s="31"/>
      <c r="U20" s="31"/>
      <c r="V20" s="31"/>
      <c r="W20" s="31"/>
      <c r="X20" s="31"/>
      <c r="Y20" s="31"/>
      <c r="Z20" s="20">
        <v>2120</v>
      </c>
      <c r="AA20" s="38">
        <v>0.23</v>
      </c>
      <c r="AB20" s="11"/>
    </row>
    <row r="21" spans="1:28" ht="212.25" customHeight="1">
      <c r="A21" s="25" t="s">
        <v>39</v>
      </c>
      <c r="B21" s="23" t="s">
        <v>50</v>
      </c>
      <c r="C21" s="23" t="s">
        <v>60</v>
      </c>
      <c r="D21" s="23" t="s">
        <v>55</v>
      </c>
      <c r="E21" s="23" t="s">
        <v>56</v>
      </c>
      <c r="F21" s="23" t="s">
        <v>57</v>
      </c>
      <c r="G21" s="24" t="s">
        <v>58</v>
      </c>
      <c r="H21" s="23"/>
      <c r="I21" s="23" t="s">
        <v>69</v>
      </c>
      <c r="J21" s="23" t="s">
        <v>71</v>
      </c>
      <c r="K21" s="45" t="s">
        <v>59</v>
      </c>
      <c r="L21" s="46" t="s">
        <v>61</v>
      </c>
      <c r="M21" s="40">
        <v>11276</v>
      </c>
      <c r="N21" s="30">
        <v>700</v>
      </c>
      <c r="O21" s="30">
        <v>598</v>
      </c>
      <c r="P21" s="30">
        <v>822</v>
      </c>
      <c r="Q21" s="30"/>
      <c r="R21" s="30"/>
      <c r="S21" s="34"/>
      <c r="T21" s="30"/>
      <c r="U21" s="30"/>
      <c r="V21" s="30"/>
      <c r="W21" s="30"/>
      <c r="X21" s="30"/>
      <c r="Y21" s="30"/>
      <c r="Z21" s="20">
        <v>2120</v>
      </c>
      <c r="AA21" s="38">
        <v>0.23</v>
      </c>
      <c r="AB21" s="11"/>
    </row>
    <row r="22" spans="1:28" ht="148.5" customHeight="1">
      <c r="A22" s="25" t="s">
        <v>40</v>
      </c>
      <c r="B22" s="23" t="s">
        <v>51</v>
      </c>
      <c r="C22" s="23" t="s">
        <v>60</v>
      </c>
      <c r="D22" s="23" t="s">
        <v>55</v>
      </c>
      <c r="E22" s="23" t="s">
        <v>56</v>
      </c>
      <c r="F22" s="23" t="s">
        <v>57</v>
      </c>
      <c r="G22" s="24" t="s">
        <v>58</v>
      </c>
      <c r="H22" s="23"/>
      <c r="I22" s="23" t="s">
        <v>69</v>
      </c>
      <c r="J22" s="23" t="s">
        <v>71</v>
      </c>
      <c r="K22" s="45" t="s">
        <v>59</v>
      </c>
      <c r="L22" s="46" t="s">
        <v>61</v>
      </c>
      <c r="M22" s="41">
        <v>11276</v>
      </c>
      <c r="N22" s="31">
        <v>700</v>
      </c>
      <c r="O22" s="31">
        <v>598</v>
      </c>
      <c r="P22" s="31">
        <v>822</v>
      </c>
      <c r="Q22" s="31"/>
      <c r="R22" s="31"/>
      <c r="S22" s="33"/>
      <c r="T22" s="31"/>
      <c r="U22" s="31"/>
      <c r="V22" s="31"/>
      <c r="W22" s="31"/>
      <c r="X22" s="31"/>
      <c r="Y22" s="31"/>
      <c r="Z22" s="20">
        <v>2120</v>
      </c>
      <c r="AA22" s="38">
        <v>0.23</v>
      </c>
      <c r="AB22" s="11"/>
    </row>
    <row r="23" spans="1:28" ht="101.25" customHeight="1">
      <c r="A23" s="25" t="s">
        <v>41</v>
      </c>
      <c r="B23" s="26" t="s">
        <v>52</v>
      </c>
      <c r="C23" s="23" t="s">
        <v>65</v>
      </c>
      <c r="D23" s="23" t="s">
        <v>55</v>
      </c>
      <c r="E23" s="23" t="s">
        <v>56</v>
      </c>
      <c r="F23" s="23" t="s">
        <v>57</v>
      </c>
      <c r="G23" s="24" t="s">
        <v>58</v>
      </c>
      <c r="H23" s="23"/>
      <c r="I23" s="23" t="s">
        <v>69</v>
      </c>
      <c r="J23" s="23" t="s">
        <v>71</v>
      </c>
      <c r="K23" s="45" t="s">
        <v>59</v>
      </c>
      <c r="L23" s="46" t="s">
        <v>61</v>
      </c>
      <c r="M23" s="40">
        <v>10431</v>
      </c>
      <c r="N23" s="31">
        <v>617</v>
      </c>
      <c r="O23" s="31">
        <v>523</v>
      </c>
      <c r="P23" s="31">
        <v>757</v>
      </c>
      <c r="Q23" s="31"/>
      <c r="R23" s="31"/>
      <c r="S23" s="33"/>
      <c r="T23" s="31"/>
      <c r="U23" s="31"/>
      <c r="V23" s="31"/>
      <c r="W23" s="31"/>
      <c r="X23" s="31"/>
      <c r="Y23" s="31"/>
      <c r="Z23" s="20">
        <v>1897</v>
      </c>
      <c r="AA23" s="38">
        <v>0.24</v>
      </c>
      <c r="AB23" s="11"/>
    </row>
    <row r="24" spans="1:28" ht="86.25" customHeight="1">
      <c r="A24" s="25" t="s">
        <v>42</v>
      </c>
      <c r="B24" s="22" t="s">
        <v>62</v>
      </c>
      <c r="C24" s="23" t="s">
        <v>63</v>
      </c>
      <c r="D24" s="23" t="s">
        <v>55</v>
      </c>
      <c r="E24" s="23" t="s">
        <v>56</v>
      </c>
      <c r="F24" s="23" t="s">
        <v>57</v>
      </c>
      <c r="G24" s="24" t="s">
        <v>58</v>
      </c>
      <c r="H24" s="23"/>
      <c r="I24" s="23" t="s">
        <v>69</v>
      </c>
      <c r="J24" s="23" t="s">
        <v>71</v>
      </c>
      <c r="K24" s="45" t="s">
        <v>59</v>
      </c>
      <c r="L24" s="27" t="s">
        <v>61</v>
      </c>
      <c r="M24" s="42">
        <v>234</v>
      </c>
      <c r="N24" s="43">
        <v>34</v>
      </c>
      <c r="O24" s="43">
        <v>29</v>
      </c>
      <c r="P24" s="43">
        <v>33</v>
      </c>
      <c r="Q24" s="31"/>
      <c r="R24" s="31"/>
      <c r="S24" s="33"/>
      <c r="T24" s="31"/>
      <c r="U24" s="31"/>
      <c r="V24" s="31"/>
      <c r="W24" s="31"/>
      <c r="X24" s="31"/>
      <c r="Y24" s="31"/>
      <c r="Z24" s="19">
        <v>96</v>
      </c>
      <c r="AA24" s="38">
        <v>0.17</v>
      </c>
      <c r="AB24" s="11"/>
    </row>
    <row r="25" spans="1:28" ht="93" customHeight="1">
      <c r="A25" s="25" t="s">
        <v>43</v>
      </c>
      <c r="B25" s="22" t="s">
        <v>53</v>
      </c>
      <c r="C25" s="23" t="s">
        <v>64</v>
      </c>
      <c r="D25" s="23" t="s">
        <v>55</v>
      </c>
      <c r="E25" s="23" t="s">
        <v>56</v>
      </c>
      <c r="F25" s="23" t="s">
        <v>57</v>
      </c>
      <c r="G25" s="24" t="s">
        <v>58</v>
      </c>
      <c r="H25" s="23"/>
      <c r="I25" s="23" t="s">
        <v>69</v>
      </c>
      <c r="J25" s="23" t="s">
        <v>71</v>
      </c>
      <c r="K25" s="45" t="s">
        <v>59</v>
      </c>
      <c r="L25" s="46" t="s">
        <v>61</v>
      </c>
      <c r="M25" s="40">
        <v>614</v>
      </c>
      <c r="N25" s="44">
        <v>49</v>
      </c>
      <c r="O25" s="44">
        <v>46</v>
      </c>
      <c r="P25" s="44">
        <v>32</v>
      </c>
      <c r="Q25" s="32"/>
      <c r="R25" s="32"/>
      <c r="S25" s="35"/>
      <c r="T25" s="32"/>
      <c r="U25" s="32"/>
      <c r="V25" s="32"/>
      <c r="W25" s="32"/>
      <c r="X25" s="32"/>
      <c r="Y25" s="32"/>
      <c r="Z25" s="20">
        <v>127</v>
      </c>
      <c r="AA25" s="38">
        <v>0.15</v>
      </c>
      <c r="AB25" s="11"/>
    </row>
    <row r="26" spans="1:28" ht="83.25" customHeight="1">
      <c r="Z26"/>
      <c r="AA26"/>
      <c r="AB26" s="11"/>
    </row>
    <row r="27" spans="1:28" ht="231.75" customHeight="1">
      <c r="Z27"/>
      <c r="AA27"/>
      <c r="AB27" s="11"/>
    </row>
    <row r="28" spans="1:28" ht="75.75" customHeight="1">
      <c r="Z28"/>
      <c r="AA28"/>
      <c r="AB28" s="11"/>
    </row>
    <row r="29" spans="1:28" ht="79.5" customHeight="1">
      <c r="Z29"/>
      <c r="AA29"/>
      <c r="AB29" s="11"/>
    </row>
    <row r="30" spans="1:28" ht="138.75" customHeight="1">
      <c r="Z30"/>
      <c r="AA30"/>
      <c r="AB30" s="11"/>
    </row>
    <row r="31" spans="1:28" ht="80.25" customHeight="1">
      <c r="Z31"/>
      <c r="AA31"/>
      <c r="AB31" s="11"/>
    </row>
    <row r="32" spans="1:28" ht="68.25" customHeight="1">
      <c r="Z32"/>
      <c r="AA32"/>
      <c r="AB32" s="11"/>
    </row>
    <row r="33" spans="26:28" ht="117" customHeight="1">
      <c r="Z33"/>
      <c r="AA33"/>
      <c r="AB33" s="11"/>
    </row>
    <row r="34" spans="26:28" ht="132.75" customHeight="1">
      <c r="Z34"/>
      <c r="AA34"/>
      <c r="AB34" s="11"/>
    </row>
    <row r="35" spans="26:28" ht="18.600000000000001" customHeight="1">
      <c r="Z35"/>
      <c r="AA35"/>
    </row>
  </sheetData>
  <mergeCells count="25">
    <mergeCell ref="A15:B15"/>
    <mergeCell ref="C15:AA15"/>
    <mergeCell ref="B1:Z1"/>
    <mergeCell ref="A3:AA3"/>
    <mergeCell ref="B4:AA4"/>
    <mergeCell ref="B7:AA7"/>
    <mergeCell ref="C8:AA8"/>
    <mergeCell ref="A9:AA9"/>
    <mergeCell ref="A10:AA10"/>
    <mergeCell ref="B11:AA11"/>
    <mergeCell ref="B12:AA12"/>
    <mergeCell ref="B13:AA13"/>
    <mergeCell ref="B14:AA14"/>
    <mergeCell ref="B5:AA5"/>
    <mergeCell ref="B6:AA6"/>
    <mergeCell ref="A16:B16"/>
    <mergeCell ref="C16:AA16"/>
    <mergeCell ref="A18:B19"/>
    <mergeCell ref="C18:J18"/>
    <mergeCell ref="K18:K19"/>
    <mergeCell ref="L18:L19"/>
    <mergeCell ref="M18:M19"/>
    <mergeCell ref="N18:Y18"/>
    <mergeCell ref="Z18:Z19"/>
    <mergeCell ref="AA18:AA19"/>
  </mergeCells>
  <pageMargins left="0.7" right="0.7" top="0.75" bottom="0.75" header="0.3" footer="0.3"/>
  <pageSetup scale="2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'C:\Users\prevencion\Downloads\[MIR 20202.xlsx]Hoja2'!#REF!</xm:f>
          </x14:formula1>
          <xm:sqref>H20:H25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69D1-BEC0-4436-B572-869DCD31161D}">
  <dimension ref="A1:AA27"/>
  <sheetViews>
    <sheetView view="pageBreakPreview" topLeftCell="A4" zoomScale="40" zoomScaleNormal="25" zoomScaleSheetLayoutView="40" workbookViewId="0">
      <selection activeCell="A3" sqref="A3:AA3"/>
    </sheetView>
  </sheetViews>
  <sheetFormatPr baseColWidth="10" defaultRowHeight="15"/>
  <cols>
    <col min="1" max="1" width="30.28515625" customWidth="1"/>
    <col min="2" max="2" width="19.42578125" customWidth="1"/>
    <col min="3" max="3" width="26.42578125" customWidth="1"/>
    <col min="4" max="4" width="17.140625" customWidth="1"/>
    <col min="10" max="10" width="17.5703125" customWidth="1"/>
    <col min="11" max="11" width="22.5703125" customWidth="1"/>
    <col min="12" max="12" width="21.7109375" customWidth="1"/>
  </cols>
  <sheetData>
    <row r="1" spans="1:27" ht="24" thickBot="1">
      <c r="A1" s="47" t="s">
        <v>0</v>
      </c>
      <c r="B1" s="203" t="s">
        <v>0</v>
      </c>
      <c r="C1" s="177"/>
      <c r="D1" s="177"/>
      <c r="E1" s="177"/>
      <c r="F1" s="177"/>
      <c r="G1" s="177"/>
      <c r="H1" s="177"/>
      <c r="I1" s="177"/>
      <c r="J1" s="177"/>
      <c r="K1" s="177"/>
      <c r="L1" s="177"/>
      <c r="M1" s="177"/>
      <c r="N1" s="177"/>
      <c r="O1" s="177"/>
      <c r="P1" s="177"/>
      <c r="Q1" s="177"/>
      <c r="R1" s="177"/>
      <c r="S1" s="177"/>
      <c r="T1" s="177"/>
      <c r="U1" s="177"/>
      <c r="V1" s="177"/>
      <c r="W1" s="177"/>
      <c r="X1" s="177"/>
      <c r="Y1" s="177"/>
      <c r="Z1" s="204"/>
      <c r="AA1" s="48"/>
    </row>
    <row r="2" spans="1:27" ht="15.75" thickBot="1">
      <c r="A2" s="49"/>
      <c r="B2" s="49"/>
      <c r="C2" s="49"/>
      <c r="D2" s="49"/>
      <c r="E2" s="49"/>
      <c r="F2" s="49"/>
      <c r="G2" s="49"/>
      <c r="H2" s="49"/>
      <c r="I2" s="49"/>
      <c r="J2" s="49"/>
      <c r="K2" s="49"/>
      <c r="L2" s="49"/>
      <c r="M2" s="49"/>
      <c r="N2" s="49"/>
      <c r="O2" s="49"/>
      <c r="P2" s="49"/>
      <c r="Q2" s="49"/>
      <c r="R2" s="49"/>
      <c r="S2" s="49"/>
      <c r="T2" s="49"/>
      <c r="U2" s="49"/>
      <c r="V2" s="49"/>
      <c r="W2" s="49"/>
      <c r="X2" s="49"/>
      <c r="Y2" s="49"/>
      <c r="Z2" s="48"/>
      <c r="AA2" s="48"/>
    </row>
    <row r="3" spans="1:27" ht="16.5" thickBot="1">
      <c r="A3" s="205" t="s">
        <v>1</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204"/>
    </row>
    <row r="4" spans="1:27" ht="15.75">
      <c r="A4" s="50" t="s">
        <v>2</v>
      </c>
      <c r="B4" s="206" t="s">
        <v>3</v>
      </c>
      <c r="C4" s="207"/>
      <c r="D4" s="207"/>
      <c r="E4" s="207"/>
      <c r="F4" s="207"/>
      <c r="G4" s="207"/>
      <c r="H4" s="207"/>
      <c r="I4" s="207"/>
      <c r="J4" s="207"/>
      <c r="K4" s="207"/>
      <c r="L4" s="207"/>
      <c r="M4" s="207"/>
      <c r="N4" s="207"/>
      <c r="O4" s="207"/>
      <c r="P4" s="207"/>
      <c r="Q4" s="207"/>
      <c r="R4" s="207"/>
      <c r="S4" s="207"/>
      <c r="T4" s="207"/>
      <c r="U4" s="207"/>
      <c r="V4" s="207"/>
      <c r="W4" s="207"/>
      <c r="X4" s="207"/>
      <c r="Y4" s="207"/>
      <c r="Z4" s="207"/>
      <c r="AA4" s="184"/>
    </row>
    <row r="5" spans="1:27" ht="15.75">
      <c r="A5" s="51" t="s">
        <v>4</v>
      </c>
      <c r="B5" s="208" t="s">
        <v>73</v>
      </c>
      <c r="C5" s="181"/>
      <c r="D5" s="181"/>
      <c r="E5" s="181"/>
      <c r="F5" s="181"/>
      <c r="G5" s="181"/>
      <c r="H5" s="181"/>
      <c r="I5" s="181"/>
      <c r="J5" s="181"/>
      <c r="K5" s="181"/>
      <c r="L5" s="181"/>
      <c r="M5" s="181"/>
      <c r="N5" s="181"/>
      <c r="O5" s="181"/>
      <c r="P5" s="181"/>
      <c r="Q5" s="181"/>
      <c r="R5" s="181"/>
      <c r="S5" s="181"/>
      <c r="T5" s="181"/>
      <c r="U5" s="181"/>
      <c r="V5" s="181"/>
      <c r="W5" s="181"/>
      <c r="X5" s="181"/>
      <c r="Y5" s="181"/>
      <c r="Z5" s="181"/>
      <c r="AA5" s="182"/>
    </row>
    <row r="6" spans="1:27" ht="15.75">
      <c r="A6" s="52" t="s">
        <v>45</v>
      </c>
      <c r="B6" s="209" t="s">
        <v>74</v>
      </c>
      <c r="C6" s="181"/>
      <c r="D6" s="181"/>
      <c r="E6" s="181"/>
      <c r="F6" s="181"/>
      <c r="G6" s="181"/>
      <c r="H6" s="181"/>
      <c r="I6" s="181"/>
      <c r="J6" s="181"/>
      <c r="K6" s="181"/>
      <c r="L6" s="181"/>
      <c r="M6" s="181"/>
      <c r="N6" s="181"/>
      <c r="O6" s="181"/>
      <c r="P6" s="181"/>
      <c r="Q6" s="181"/>
      <c r="R6" s="181"/>
      <c r="S6" s="181"/>
      <c r="T6" s="181"/>
      <c r="U6" s="181"/>
      <c r="V6" s="181"/>
      <c r="W6" s="181"/>
      <c r="X6" s="181"/>
      <c r="Y6" s="181"/>
      <c r="Z6" s="181"/>
      <c r="AA6" s="182"/>
    </row>
    <row r="7" spans="1:27" ht="16.5" thickBot="1">
      <c r="A7" s="53" t="s">
        <v>5</v>
      </c>
      <c r="B7" s="210" t="s">
        <v>75</v>
      </c>
      <c r="C7" s="211"/>
      <c r="D7" s="211"/>
      <c r="E7" s="211"/>
      <c r="F7" s="211"/>
      <c r="G7" s="211"/>
      <c r="H7" s="211"/>
      <c r="I7" s="211"/>
      <c r="J7" s="211"/>
      <c r="K7" s="211"/>
      <c r="L7" s="211"/>
      <c r="M7" s="211"/>
      <c r="N7" s="211"/>
      <c r="O7" s="211"/>
      <c r="P7" s="211"/>
      <c r="Q7" s="211"/>
      <c r="R7" s="211"/>
      <c r="S7" s="211"/>
      <c r="T7" s="211"/>
      <c r="U7" s="211"/>
      <c r="V7" s="211"/>
      <c r="W7" s="211"/>
      <c r="X7" s="211"/>
      <c r="Y7" s="211"/>
      <c r="Z7" s="211"/>
      <c r="AA7" s="212"/>
    </row>
    <row r="8" spans="1:27" ht="16.5" thickBot="1">
      <c r="A8" s="54" t="s">
        <v>76</v>
      </c>
      <c r="B8" s="55"/>
      <c r="C8" s="213"/>
      <c r="D8" s="189"/>
      <c r="E8" s="189"/>
      <c r="F8" s="189"/>
      <c r="G8" s="189"/>
      <c r="H8" s="189"/>
      <c r="I8" s="189"/>
      <c r="J8" s="189"/>
      <c r="K8" s="189"/>
      <c r="L8" s="189"/>
      <c r="M8" s="189"/>
      <c r="N8" s="189"/>
      <c r="O8" s="189"/>
      <c r="P8" s="189"/>
      <c r="Q8" s="189"/>
      <c r="R8" s="189"/>
      <c r="S8" s="189"/>
      <c r="T8" s="189"/>
      <c r="U8" s="189"/>
      <c r="V8" s="189"/>
      <c r="W8" s="189"/>
      <c r="X8" s="189"/>
      <c r="Y8" s="189"/>
      <c r="Z8" s="189"/>
      <c r="AA8" s="187"/>
    </row>
    <row r="9" spans="1:27" ht="16.5" thickBot="1">
      <c r="A9" s="214"/>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row>
    <row r="10" spans="1:27" ht="16.5" thickBot="1">
      <c r="A10" s="205" t="s">
        <v>44</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204"/>
    </row>
    <row r="11" spans="1:27" ht="15.75">
      <c r="A11" s="50" t="s">
        <v>6</v>
      </c>
      <c r="B11" s="216" t="s">
        <v>77</v>
      </c>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8"/>
    </row>
    <row r="12" spans="1:27" ht="15.75">
      <c r="A12" s="51" t="s">
        <v>7</v>
      </c>
      <c r="B12" s="180" t="s">
        <v>78</v>
      </c>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2"/>
    </row>
    <row r="13" spans="1:27" ht="15.75">
      <c r="A13" s="51" t="s">
        <v>8</v>
      </c>
      <c r="B13" s="202" t="s">
        <v>79</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2"/>
    </row>
    <row r="14" spans="1:27" ht="16.5" thickBot="1">
      <c r="A14" s="53" t="s">
        <v>9</v>
      </c>
      <c r="B14" s="180" t="s">
        <v>80</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2"/>
    </row>
    <row r="15" spans="1:27" ht="15.75">
      <c r="A15" s="183" t="s">
        <v>10</v>
      </c>
      <c r="B15" s="184"/>
      <c r="C15" s="185"/>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2"/>
    </row>
    <row r="16" spans="1:27" ht="16.5" thickBot="1">
      <c r="A16" s="186"/>
      <c r="B16" s="187"/>
      <c r="C16" s="188"/>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7"/>
    </row>
    <row r="17" spans="1:27" ht="16.5" thickBot="1">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row>
    <row r="18" spans="1:27" ht="15.75" thickBot="1">
      <c r="A18" s="190" t="s">
        <v>11</v>
      </c>
      <c r="B18" s="191"/>
      <c r="C18" s="194" t="s">
        <v>12</v>
      </c>
      <c r="D18" s="181"/>
      <c r="E18" s="181"/>
      <c r="F18" s="181"/>
      <c r="G18" s="181"/>
      <c r="H18" s="181"/>
      <c r="I18" s="181"/>
      <c r="J18" s="195"/>
      <c r="K18" s="196" t="s">
        <v>13</v>
      </c>
      <c r="L18" s="198" t="s">
        <v>14</v>
      </c>
      <c r="M18" s="200" t="s">
        <v>15</v>
      </c>
      <c r="N18" s="176" t="s">
        <v>81</v>
      </c>
      <c r="O18" s="177"/>
      <c r="P18" s="177"/>
      <c r="Q18" s="177"/>
      <c r="R18" s="177"/>
      <c r="S18" s="177"/>
      <c r="T18" s="177"/>
      <c r="U18" s="177"/>
      <c r="V18" s="177"/>
      <c r="W18" s="177"/>
      <c r="X18" s="177"/>
      <c r="Y18" s="177"/>
      <c r="Z18" s="178" t="s">
        <v>16</v>
      </c>
      <c r="AA18" s="178" t="s">
        <v>17</v>
      </c>
    </row>
    <row r="19" spans="1:27" ht="30">
      <c r="A19" s="192"/>
      <c r="B19" s="193"/>
      <c r="C19" s="57" t="s">
        <v>18</v>
      </c>
      <c r="D19" s="58" t="s">
        <v>19</v>
      </c>
      <c r="E19" s="58" t="s">
        <v>20</v>
      </c>
      <c r="F19" s="59" t="s">
        <v>21</v>
      </c>
      <c r="G19" s="58" t="s">
        <v>22</v>
      </c>
      <c r="H19" s="59" t="s">
        <v>23</v>
      </c>
      <c r="I19" s="59" t="s">
        <v>24</v>
      </c>
      <c r="J19" s="59" t="s">
        <v>25</v>
      </c>
      <c r="K19" s="197"/>
      <c r="L19" s="199"/>
      <c r="M19" s="201"/>
      <c r="N19" s="60" t="s">
        <v>26</v>
      </c>
      <c r="O19" s="61" t="s">
        <v>27</v>
      </c>
      <c r="P19" s="61" t="s">
        <v>28</v>
      </c>
      <c r="Q19" s="61" t="s">
        <v>29</v>
      </c>
      <c r="R19" s="61" t="s">
        <v>30</v>
      </c>
      <c r="S19" s="61" t="s">
        <v>31</v>
      </c>
      <c r="T19" s="61" t="s">
        <v>32</v>
      </c>
      <c r="U19" s="61" t="s">
        <v>33</v>
      </c>
      <c r="V19" s="61" t="s">
        <v>34</v>
      </c>
      <c r="W19" s="61" t="s">
        <v>35</v>
      </c>
      <c r="X19" s="61" t="s">
        <v>36</v>
      </c>
      <c r="Y19" s="62" t="s">
        <v>37</v>
      </c>
      <c r="Z19" s="179"/>
      <c r="AA19" s="179"/>
    </row>
    <row r="20" spans="1:27" ht="165.75">
      <c r="A20" s="63" t="s">
        <v>38</v>
      </c>
      <c r="B20" s="64" t="s">
        <v>82</v>
      </c>
      <c r="C20" s="65" t="s">
        <v>83</v>
      </c>
      <c r="D20" s="66" t="s">
        <v>84</v>
      </c>
      <c r="E20" s="65" t="s">
        <v>85</v>
      </c>
      <c r="F20" s="67" t="s">
        <v>86</v>
      </c>
      <c r="G20" s="65" t="s">
        <v>87</v>
      </c>
      <c r="H20" s="67" t="s">
        <v>88</v>
      </c>
      <c r="I20" s="66" t="s">
        <v>89</v>
      </c>
      <c r="J20" s="67" t="s">
        <v>90</v>
      </c>
      <c r="K20" s="68" t="s">
        <v>91</v>
      </c>
      <c r="L20" s="46" t="s">
        <v>61</v>
      </c>
      <c r="M20" s="69">
        <v>18579</v>
      </c>
      <c r="N20" s="69">
        <v>1307</v>
      </c>
      <c r="O20" s="70">
        <v>1264</v>
      </c>
      <c r="P20" s="71">
        <v>1132</v>
      </c>
      <c r="Q20" s="66"/>
      <c r="R20" s="66"/>
      <c r="S20" s="66"/>
      <c r="T20" s="66"/>
      <c r="U20" s="66"/>
      <c r="V20" s="66"/>
      <c r="W20" s="66"/>
      <c r="X20" s="66"/>
      <c r="Y20" s="66"/>
      <c r="Z20" s="72">
        <f t="shared" ref="Z20:Z27" si="0">SUM(N20,O20,P20,Q20,R20,S20,T20,U20,V20,W20,X20,Y20)</f>
        <v>3703</v>
      </c>
      <c r="AA20" s="73">
        <v>0.19900000000000001</v>
      </c>
    </row>
    <row r="21" spans="1:27" ht="63.75">
      <c r="A21" s="74" t="s">
        <v>39</v>
      </c>
      <c r="B21" s="75" t="s">
        <v>92</v>
      </c>
      <c r="C21" s="65" t="s">
        <v>93</v>
      </c>
      <c r="D21" s="65" t="s">
        <v>94</v>
      </c>
      <c r="E21" s="65" t="s">
        <v>95</v>
      </c>
      <c r="F21" s="67" t="s">
        <v>86</v>
      </c>
      <c r="G21" s="65" t="s">
        <v>87</v>
      </c>
      <c r="H21" s="67" t="s">
        <v>88</v>
      </c>
      <c r="I21" s="66" t="s">
        <v>89</v>
      </c>
      <c r="J21" s="67" t="s">
        <v>96</v>
      </c>
      <c r="K21" s="68" t="s">
        <v>91</v>
      </c>
      <c r="L21" s="46" t="s">
        <v>61</v>
      </c>
      <c r="M21" s="76">
        <v>18579</v>
      </c>
      <c r="N21" s="77">
        <f t="shared" ref="N21:P21" si="1">SUM(N23,N24,N25,N26,N27)</f>
        <v>1307</v>
      </c>
      <c r="O21" s="78">
        <f>SUM(O23,O24,O25,O26,O27)</f>
        <v>1264</v>
      </c>
      <c r="P21" s="78">
        <f t="shared" si="1"/>
        <v>1132</v>
      </c>
      <c r="Q21" s="79"/>
      <c r="R21" s="80"/>
      <c r="S21" s="81"/>
      <c r="T21" s="79"/>
      <c r="U21" s="79"/>
      <c r="V21" s="79"/>
      <c r="W21" s="79"/>
      <c r="X21" s="79"/>
      <c r="Y21" s="79"/>
      <c r="Z21" s="82">
        <f t="shared" si="0"/>
        <v>3703</v>
      </c>
      <c r="AA21" s="73">
        <v>0.19900000000000001</v>
      </c>
    </row>
    <row r="22" spans="1:27" ht="63.75">
      <c r="A22" s="74" t="s">
        <v>40</v>
      </c>
      <c r="B22" s="83" t="s">
        <v>97</v>
      </c>
      <c r="C22" s="84" t="s">
        <v>98</v>
      </c>
      <c r="D22" s="85" t="s">
        <v>97</v>
      </c>
      <c r="E22" s="65" t="s">
        <v>95</v>
      </c>
      <c r="F22" s="67" t="s">
        <v>86</v>
      </c>
      <c r="G22" s="65" t="s">
        <v>87</v>
      </c>
      <c r="H22" s="67" t="s">
        <v>88</v>
      </c>
      <c r="I22" s="66" t="s">
        <v>89</v>
      </c>
      <c r="J22" s="67" t="s">
        <v>99</v>
      </c>
      <c r="K22" s="68" t="s">
        <v>100</v>
      </c>
      <c r="L22" s="46" t="s">
        <v>61</v>
      </c>
      <c r="M22" s="86">
        <v>5926</v>
      </c>
      <c r="N22" s="87">
        <f t="shared" ref="N22:P22" si="2">SUM(N23,N24)</f>
        <v>440</v>
      </c>
      <c r="O22" s="88">
        <f t="shared" si="2"/>
        <v>352</v>
      </c>
      <c r="P22" s="88">
        <f t="shared" si="2"/>
        <v>256</v>
      </c>
      <c r="Q22" s="79"/>
      <c r="R22" s="79"/>
      <c r="S22" s="81"/>
      <c r="T22" s="79"/>
      <c r="U22" s="79"/>
      <c r="V22" s="79"/>
      <c r="W22" s="79"/>
      <c r="X22" s="79"/>
      <c r="Y22" s="79"/>
      <c r="Z22" s="89">
        <f t="shared" si="0"/>
        <v>1048</v>
      </c>
      <c r="AA22" s="90">
        <v>5.6000000000000001E-2</v>
      </c>
    </row>
    <row r="23" spans="1:27" ht="140.25">
      <c r="A23" s="91" t="s">
        <v>41</v>
      </c>
      <c r="B23" s="92" t="s">
        <v>97</v>
      </c>
      <c r="C23" s="93" t="s">
        <v>101</v>
      </c>
      <c r="D23" s="94" t="s">
        <v>102</v>
      </c>
      <c r="E23" s="94" t="s">
        <v>95</v>
      </c>
      <c r="F23" s="95" t="s">
        <v>86</v>
      </c>
      <c r="G23" s="94" t="s">
        <v>87</v>
      </c>
      <c r="H23" s="95" t="s">
        <v>88</v>
      </c>
      <c r="I23" s="96" t="s">
        <v>89</v>
      </c>
      <c r="J23" s="95" t="s">
        <v>99</v>
      </c>
      <c r="K23" s="97" t="s">
        <v>100</v>
      </c>
      <c r="L23" s="98" t="s">
        <v>61</v>
      </c>
      <c r="M23" s="99">
        <v>5869</v>
      </c>
      <c r="N23" s="87">
        <v>438</v>
      </c>
      <c r="O23" s="88">
        <v>352</v>
      </c>
      <c r="P23" s="88">
        <v>256</v>
      </c>
      <c r="Q23" s="100"/>
      <c r="R23" s="100"/>
      <c r="S23" s="100"/>
      <c r="T23" s="100"/>
      <c r="U23" s="100"/>
      <c r="V23" s="100"/>
      <c r="W23" s="100"/>
      <c r="X23" s="100"/>
      <c r="Y23" s="100"/>
      <c r="Z23" s="101">
        <f t="shared" si="0"/>
        <v>1046</v>
      </c>
      <c r="AA23" s="73">
        <v>0.05</v>
      </c>
    </row>
    <row r="24" spans="1:27" ht="165.75">
      <c r="A24" s="91" t="s">
        <v>42</v>
      </c>
      <c r="B24" s="92" t="s">
        <v>103</v>
      </c>
      <c r="C24" s="93" t="s">
        <v>104</v>
      </c>
      <c r="D24" s="102" t="s">
        <v>105</v>
      </c>
      <c r="E24" s="94" t="s">
        <v>106</v>
      </c>
      <c r="F24" s="95" t="s">
        <v>86</v>
      </c>
      <c r="G24" s="94" t="s">
        <v>87</v>
      </c>
      <c r="H24" s="95" t="s">
        <v>88</v>
      </c>
      <c r="I24" s="96" t="s">
        <v>89</v>
      </c>
      <c r="J24" s="95" t="s">
        <v>99</v>
      </c>
      <c r="K24" s="97" t="s">
        <v>100</v>
      </c>
      <c r="L24" s="98" t="s">
        <v>61</v>
      </c>
      <c r="M24" s="103">
        <v>57</v>
      </c>
      <c r="N24" s="87">
        <v>2</v>
      </c>
      <c r="O24" s="88">
        <v>0</v>
      </c>
      <c r="P24" s="88">
        <v>0</v>
      </c>
      <c r="Q24" s="100"/>
      <c r="R24" s="100"/>
      <c r="S24" s="100"/>
      <c r="T24" s="100"/>
      <c r="U24" s="100"/>
      <c r="V24" s="100"/>
      <c r="W24" s="100"/>
      <c r="X24" s="100"/>
      <c r="Y24" s="100"/>
      <c r="Z24" s="101">
        <f t="shared" si="0"/>
        <v>2</v>
      </c>
      <c r="AA24" s="73">
        <v>0</v>
      </c>
    </row>
    <row r="25" spans="1:27" ht="135">
      <c r="A25" s="91" t="s">
        <v>107</v>
      </c>
      <c r="B25" s="104" t="s">
        <v>108</v>
      </c>
      <c r="C25" s="93" t="s">
        <v>109</v>
      </c>
      <c r="D25" s="102" t="s">
        <v>110</v>
      </c>
      <c r="E25" s="94" t="s">
        <v>95</v>
      </c>
      <c r="F25" s="95" t="s">
        <v>86</v>
      </c>
      <c r="G25" s="94" t="s">
        <v>87</v>
      </c>
      <c r="H25" s="95" t="s">
        <v>88</v>
      </c>
      <c r="I25" s="96" t="s">
        <v>89</v>
      </c>
      <c r="J25" s="95" t="s">
        <v>99</v>
      </c>
      <c r="K25" s="97" t="s">
        <v>100</v>
      </c>
      <c r="L25" s="98" t="s">
        <v>61</v>
      </c>
      <c r="M25" s="105">
        <v>4432</v>
      </c>
      <c r="N25" s="106">
        <v>383</v>
      </c>
      <c r="O25" s="78">
        <v>333</v>
      </c>
      <c r="P25" s="78">
        <v>445</v>
      </c>
      <c r="Q25" s="107"/>
      <c r="R25" s="107"/>
      <c r="S25" s="107"/>
      <c r="T25" s="107"/>
      <c r="U25" s="107"/>
      <c r="V25" s="107"/>
      <c r="W25" s="107"/>
      <c r="X25" s="107"/>
      <c r="Y25" s="107"/>
      <c r="Z25" s="108">
        <f t="shared" si="0"/>
        <v>1161</v>
      </c>
      <c r="AA25" s="73">
        <v>6.2E-2</v>
      </c>
    </row>
    <row r="26" spans="1:27" ht="127.5">
      <c r="A26" s="109" t="s">
        <v>111</v>
      </c>
      <c r="B26" s="110" t="s">
        <v>112</v>
      </c>
      <c r="C26" s="111" t="s">
        <v>113</v>
      </c>
      <c r="D26" s="111" t="s">
        <v>114</v>
      </c>
      <c r="E26" s="94" t="s">
        <v>95</v>
      </c>
      <c r="F26" s="95" t="s">
        <v>86</v>
      </c>
      <c r="G26" s="94" t="s">
        <v>87</v>
      </c>
      <c r="H26" s="95" t="s">
        <v>88</v>
      </c>
      <c r="I26" s="96" t="s">
        <v>89</v>
      </c>
      <c r="J26" s="95" t="s">
        <v>99</v>
      </c>
      <c r="K26" s="97" t="s">
        <v>100</v>
      </c>
      <c r="L26" s="98" t="s">
        <v>61</v>
      </c>
      <c r="M26" s="103">
        <v>1553</v>
      </c>
      <c r="N26" s="87">
        <v>85</v>
      </c>
      <c r="O26" s="88">
        <v>68</v>
      </c>
      <c r="P26" s="88">
        <v>80</v>
      </c>
      <c r="Q26" s="100"/>
      <c r="R26" s="100"/>
      <c r="S26" s="100"/>
      <c r="T26" s="100"/>
      <c r="U26" s="100"/>
      <c r="V26" s="100"/>
      <c r="W26" s="100"/>
      <c r="X26" s="100"/>
      <c r="Y26" s="100"/>
      <c r="Z26" s="101">
        <f t="shared" si="0"/>
        <v>233</v>
      </c>
      <c r="AA26" s="73">
        <v>1.2999999999999999E-2</v>
      </c>
    </row>
    <row r="27" spans="1:27" ht="89.25">
      <c r="A27" s="112" t="s">
        <v>115</v>
      </c>
      <c r="B27" s="113" t="s">
        <v>116</v>
      </c>
      <c r="C27" s="113" t="s">
        <v>117</v>
      </c>
      <c r="D27" s="114" t="s">
        <v>118</v>
      </c>
      <c r="E27" s="115" t="s">
        <v>95</v>
      </c>
      <c r="F27" s="95" t="s">
        <v>86</v>
      </c>
      <c r="G27" s="94" t="s">
        <v>87</v>
      </c>
      <c r="H27" s="95" t="s">
        <v>88</v>
      </c>
      <c r="I27" s="96" t="s">
        <v>89</v>
      </c>
      <c r="J27" s="95" t="s">
        <v>99</v>
      </c>
      <c r="K27" s="97" t="s">
        <v>100</v>
      </c>
      <c r="L27" s="98" t="s">
        <v>61</v>
      </c>
      <c r="M27" s="103">
        <v>6668</v>
      </c>
      <c r="N27" s="87">
        <v>399</v>
      </c>
      <c r="O27" s="88">
        <v>511</v>
      </c>
      <c r="P27" s="88">
        <v>351</v>
      </c>
      <c r="Q27" s="100"/>
      <c r="R27" s="100"/>
      <c r="S27" s="100"/>
      <c r="T27" s="100"/>
      <c r="U27" s="100"/>
      <c r="V27" s="100"/>
      <c r="W27" s="100"/>
      <c r="X27" s="100"/>
      <c r="Y27" s="100"/>
      <c r="Z27" s="101">
        <f t="shared" si="0"/>
        <v>1261</v>
      </c>
      <c r="AA27" s="73">
        <v>6.8000000000000005E-2</v>
      </c>
    </row>
  </sheetData>
  <mergeCells count="25">
    <mergeCell ref="B13:AA13"/>
    <mergeCell ref="B1:Z1"/>
    <mergeCell ref="A3:AA3"/>
    <mergeCell ref="B4:AA4"/>
    <mergeCell ref="B5:AA5"/>
    <mergeCell ref="B6:AA6"/>
    <mergeCell ref="B7:AA7"/>
    <mergeCell ref="C8:AA8"/>
    <mergeCell ref="A9:AA9"/>
    <mergeCell ref="A10:AA10"/>
    <mergeCell ref="B11:AA11"/>
    <mergeCell ref="B12:AA12"/>
    <mergeCell ref="N18:Y18"/>
    <mergeCell ref="Z18:Z19"/>
    <mergeCell ref="AA18:AA19"/>
    <mergeCell ref="B14:AA14"/>
    <mergeCell ref="A15:B15"/>
    <mergeCell ref="C15:AA15"/>
    <mergeCell ref="A16:B16"/>
    <mergeCell ref="C16:AA16"/>
    <mergeCell ref="A18:B19"/>
    <mergeCell ref="C18:J18"/>
    <mergeCell ref="K18:K19"/>
    <mergeCell ref="L18:L19"/>
    <mergeCell ref="M18:M19"/>
  </mergeCells>
  <pageMargins left="0.7" right="0.7" top="0.75" bottom="0.75" header="0.3" footer="0.3"/>
  <pageSetup paperSize="5"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PSI</vt:lpstr>
      <vt:lpstr>MED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TRANSPARENCIA</cp:lastModifiedBy>
  <cp:lastPrinted>2026-05-18T19:28:54Z</cp:lastPrinted>
  <dcterms:created xsi:type="dcterms:W3CDTF">2021-04-22T18:59:11Z</dcterms:created>
  <dcterms:modified xsi:type="dcterms:W3CDTF">2026-05-18T19:28:55Z</dcterms:modified>
</cp:coreProperties>
</file>